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FUGA\PAAC\VERSION PARA PUBLICAR\"/>
    </mc:Choice>
  </mc:AlternateContent>
  <bookViews>
    <workbookView xWindow="0" yWindow="0" windowWidth="20490" windowHeight="7755" tabRatio="832" activeTab="2"/>
  </bookViews>
  <sheets>
    <sheet name="C1 Riesgos Corrupcion" sheetId="1" r:id="rId1"/>
    <sheet name="C2 Antitramites" sheetId="2" r:id="rId2"/>
    <sheet name="C3 Rendicion Cuentas" sheetId="3" r:id="rId3"/>
    <sheet name="C4. Atencion Ciudadano" sheetId="4" r:id="rId4"/>
    <sheet name="C5 Ley Transparencia" sheetId="5" r:id="rId5"/>
    <sheet name="C6  Iniciativas Adicionales" sheetId="6" r:id="rId6"/>
    <sheet name="Mapa Riesgos Corrupcion" sheetId="7" r:id="rId7"/>
  </sheets>
  <definedNames>
    <definedName name="_xlnm.Print_Area" localSheetId="0">'C1 Riesgos Corrupcion'!$A$1:$J$35</definedName>
    <definedName name="_xlnm.Print_Area" localSheetId="1" xml:space="preserve">                  'C2 Antitramites'!$A$1:$C$10</definedName>
    <definedName name="_xlnm.Print_Area" localSheetId="2">'C3 Rendicion Cuentas'!$A$1:$J$19</definedName>
    <definedName name="_xlnm.Print_Area" localSheetId="3">'C4. Atencion Ciudadano'!#REF!</definedName>
    <definedName name="_xlnm.Print_Area" localSheetId="4">'C5 Ley Transparencia'!$A$1:$J$19</definedName>
    <definedName name="_xlnm.Print_Area" localSheetId="5" xml:space="preserve">                    'C6  Iniciativas Adicionales'!$A$1:$J$13</definedName>
    <definedName name="_xlnm.Print_Area" localSheetId="6">'Mapa Riesgos Corrupcion'!$A$1:$AB$107</definedName>
    <definedName name="_xlnm.Print_Titles" localSheetId="0">'C1 Riesgos Corrupcion'!$1:$9</definedName>
    <definedName name="_xlnm.Print_Titles" localSheetId="2">'C3 Rendicion Cuentas'!$3:$9</definedName>
    <definedName name="_xlnm.Print_Titles" localSheetId="3">'C4. Atencion Ciudadano'!$3:$9</definedName>
    <definedName name="_xlnm.Print_Titles" localSheetId="4">'C5 Ley Transparencia'!$3:$6</definedName>
    <definedName name="_xlnm.Print_Titles" localSheetId="6">'Mapa Riesgos Corrupcion'!$1:$8</definedName>
  </definedNames>
  <calcPr calcId="152511"/>
</workbook>
</file>

<file path=xl/calcChain.xml><?xml version="1.0" encoding="utf-8"?>
<calcChain xmlns="http://schemas.openxmlformats.org/spreadsheetml/2006/main">
  <c r="J13" i="1" l="1"/>
  <c r="I17" i="1" s="1"/>
  <c r="I13" i="1"/>
  <c r="U85" i="7" l="1"/>
  <c r="U78" i="7"/>
  <c r="U71" i="7"/>
  <c r="V71" i="7" s="1"/>
  <c r="U61" i="7"/>
  <c r="U54" i="7"/>
  <c r="U47" i="7"/>
  <c r="U40" i="7"/>
  <c r="U30" i="7"/>
  <c r="U23" i="7"/>
  <c r="U16" i="7"/>
  <c r="U9" i="7"/>
  <c r="V9" i="7" s="1"/>
  <c r="V40" i="7" l="1"/>
</calcChain>
</file>

<file path=xl/sharedStrings.xml><?xml version="1.0" encoding="utf-8"?>
<sst xmlns="http://schemas.openxmlformats.org/spreadsheetml/2006/main" count="877" uniqueCount="417">
  <si>
    <t>SUBCOMPONENTE</t>
  </si>
  <si>
    <t>ACTIVIDAD</t>
  </si>
  <si>
    <t>RESPONSABLE</t>
  </si>
  <si>
    <t>Fin
dd/mm/aa</t>
  </si>
  <si>
    <t>Inicio
dd/mm/aa</t>
  </si>
  <si>
    <t>FECHA DE REALIZACIÓN</t>
  </si>
  <si>
    <t>Vigencia</t>
  </si>
  <si>
    <t>Fecha de publicación:</t>
  </si>
  <si>
    <t>Objetivo:</t>
  </si>
  <si>
    <t>Establecer acciones de racionalización de trámites que permitan facilitar el acceso de los ciudadanos a los servicios ofrecidos por la Fundación.</t>
  </si>
  <si>
    <t>Determinar acciones que permitan mejorar la atencion al ciudadano con el propósito de mejorar la calidad y accesibilidad a los trámites y servicios de la FUGA.</t>
  </si>
  <si>
    <t>Gestión Documental &amp; Atención al Ciudadano</t>
  </si>
  <si>
    <t>Gestión Documental &amp; Atención al Ciudadano
Recursos Humanos</t>
  </si>
  <si>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</si>
  <si>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 </t>
  </si>
  <si>
    <t>Realizar seguimiento al cumplimiento de los términos legales para resolver peticiones conforme al articulo 14 de Ley 1437 de 2011, al articulo 76 de la Ley 1474 de 2011 y a la Ley 1755 de 2015</t>
  </si>
  <si>
    <t>Consolidar la información de la atención de quejas, peticiones, reclamos y sugerencias y elaborar informes mensuales</t>
  </si>
  <si>
    <t>Fomentar comportamientos deseables en los Funcionarios y Contratistas de la entidad con el fin de fortalecer la cultura ética, la transparencia, la probidad y la lucha contra la corrupción.</t>
  </si>
  <si>
    <t>Proceso:</t>
  </si>
  <si>
    <t>Control, Evaluación y Mejora</t>
  </si>
  <si>
    <t>Código:</t>
  </si>
  <si>
    <t>CEM-FT-194</t>
  </si>
  <si>
    <t>Documento:</t>
  </si>
  <si>
    <t>Formato Mapa de riesgo de corrupción</t>
  </si>
  <si>
    <t>Versión:</t>
  </si>
  <si>
    <t>01 de marzo de 2016</t>
  </si>
  <si>
    <t>Páginas:</t>
  </si>
  <si>
    <t>1 de 2</t>
  </si>
  <si>
    <t>IDENTIFICACIÓN DEL RIESGO</t>
  </si>
  <si>
    <t>ANÁLISIS DEL RIESGO</t>
  </si>
  <si>
    <t>VALORACIÓN DEL RIESGO</t>
  </si>
  <si>
    <t>ADMINISTRACION DEL RIESGO</t>
  </si>
  <si>
    <t>(1) TIPO DE PROCESO</t>
  </si>
  <si>
    <t>(2) PROCESO</t>
  </si>
  <si>
    <t>(3) OBJETIVO</t>
  </si>
  <si>
    <t>(4) CAUSAS</t>
  </si>
  <si>
    <t>(5) RIESGO
DE CORRUPCIÓN</t>
  </si>
  <si>
    <t>(6) EFECTO (Consecuencia)</t>
  </si>
  <si>
    <t>(7) EVALUACIÓN DEL RIESGO (riesgo inherente)</t>
  </si>
  <si>
    <t>(8) VALORACIÓN DE CONTROLES</t>
  </si>
  <si>
    <t>(9) VALORACIÓN RIESGO RESIDUAL</t>
  </si>
  <si>
    <t>(10) ACCIONES</t>
  </si>
  <si>
    <t>(11) RESPONSABLES</t>
  </si>
  <si>
    <t>(12) CRONOGRAMA</t>
  </si>
  <si>
    <t>(13) INDICADOR</t>
  </si>
  <si>
    <t>(7.1)
PROBABILIDAD</t>
  </si>
  <si>
    <t>(7,2) PREGUNTAS PARA DETERMINAR IMPACTO</t>
  </si>
  <si>
    <t xml:space="preserve">(7,3) IMPACTO </t>
  </si>
  <si>
    <t>(7,4) ZONA DE RIESGO</t>
  </si>
  <si>
    <t>(8,1) CONTROL ACTUAL</t>
  </si>
  <si>
    <t>(8,2) CRITERIOS PARA LA EVALUACIÓN DE CONTROLES</t>
  </si>
  <si>
    <t>(8,3) PUNTAJE EVALUACIÓN CONTROLES</t>
  </si>
  <si>
    <t xml:space="preserve"> ZONA DEL RIESGO RESIDUAL</t>
  </si>
  <si>
    <t>MEDIDA DE RESPUESTA AL RIESGO</t>
  </si>
  <si>
    <t>Si el riesgo se materializa podría?</t>
  </si>
  <si>
    <t xml:space="preserve">SI </t>
  </si>
  <si>
    <t>NO</t>
  </si>
  <si>
    <t>Totalde respuestas afirmativas</t>
  </si>
  <si>
    <t>Descripción</t>
  </si>
  <si>
    <t>P</t>
  </si>
  <si>
    <t>D</t>
  </si>
  <si>
    <t>C</t>
  </si>
  <si>
    <t>Criterio de medición</t>
  </si>
  <si>
    <t>Total Control</t>
  </si>
  <si>
    <t>Ponderación
(Si hay mas de 1 control)</t>
  </si>
  <si>
    <t>Apoyo</t>
  </si>
  <si>
    <t>Gestión Contractual</t>
  </si>
  <si>
    <t>Planear y ejecutar eficazmente la contratación de la entidad de manera que sirva de insumo a los procesos que desarrolla la FUGA</t>
  </si>
  <si>
    <t xml:space="preserve">
* Uso indebido del poder 
* Falta de integridad del funcionario
* Existencia de intereses personales
* Utilización de la jerarquía y de la autoridad para desviar u omitir los procedimientos al interior de la entidad
* Debilidad en los procesos de planeación
* Debilidad de los sistemas de control y supervisión
</t>
  </si>
  <si>
    <t>Tráfico de influencias para la adjudicación de contratos</t>
  </si>
  <si>
    <t xml:space="preserve">Afectación de los principios rectores de la contratación: selección objetiva, transparencia, economía, igualdad de oportunidades, publicidad, eficacia, eficiencia, responsabilidad
Malversación o dilapidación de los recursos públicos
Afectación del servicio
 </t>
  </si>
  <si>
    <t>1. Afectar al grupo de funcionarios del proceso?</t>
  </si>
  <si>
    <t>x</t>
  </si>
  <si>
    <t>Moderada (20)</t>
  </si>
  <si>
    <t>Comité de contratación</t>
  </si>
  <si>
    <t>1. Existen manuales, instructivos o procedimientos para el manejo del control?</t>
  </si>
  <si>
    <t>Baja (5)</t>
  </si>
  <si>
    <t>ELIMINAR</t>
  </si>
  <si>
    <t>Cumplir con lo establecido en el Manual de Contratación y hacer seguimiento al Plan Anual de Adquisiciones.</t>
  </si>
  <si>
    <t>Directora General, Ordenadores del Gasto, Asesor Jurídico, Asesor Planeación</t>
  </si>
  <si>
    <t>30 de septiembre de 2016</t>
  </si>
  <si>
    <t>No. Cómites de Contratación Realizados / No. Comités de Contratación programados
No. Reuniones seguimiento Plan Anual de Adquisiciones realizadas / No. Reuniones seguimiento Plan Anual de Adquisiciones programados</t>
  </si>
  <si>
    <t>2. Afectar el cumplimiento de metas y objetivos de la dependencia?</t>
  </si>
  <si>
    <t>2. Está definido el responsable de la ejecución del control y del seguimiento?</t>
  </si>
  <si>
    <t>3. El control es automático?</t>
  </si>
  <si>
    <t>4. El control es manual?</t>
  </si>
  <si>
    <t>3. Afectar el cumplimiento de la misión de la entidad?</t>
  </si>
  <si>
    <t>5. La frecuencia de ejecución del control y de seguimiento es adecuada?</t>
  </si>
  <si>
    <t>4. Afectar el cumplimiento de la misión del sector al que pertenece la entidad?</t>
  </si>
  <si>
    <t>6. Se cuenta con evidencias de la ejecución y seguimiento del control?</t>
  </si>
  <si>
    <t>7. El control es efectivo?</t>
  </si>
  <si>
    <t>Plan Anual de Adquisiciones</t>
  </si>
  <si>
    <t>5. Generar pérdida de confianza de la entidad, afectando su reputación?</t>
  </si>
  <si>
    <t>6. Generar pérdida de recursos económicos?</t>
  </si>
  <si>
    <t>7. Afectar la generación de los productos o la prestación de los servicios?</t>
  </si>
  <si>
    <t>Manual de contratación y procedimientos del proceso contractual</t>
  </si>
  <si>
    <t>8. Da lugar a detrimento de la calidad de vida de la comunidad por pérdida del bien o servicio o recursos públicos?</t>
  </si>
  <si>
    <t>9. Generar pérdida de información de la entidad?</t>
  </si>
  <si>
    <t>10. Generar intervención de los órganos de control, de la Fiscalía u otro ente?</t>
  </si>
  <si>
    <t>Comité evaluador en los procesos contractuales</t>
  </si>
  <si>
    <t>11. Dar lugar a procesos sancionatorios?</t>
  </si>
  <si>
    <t>12. Dar lugar a procesos disciplinarios?</t>
  </si>
  <si>
    <t>13. Dar lugar a procesos fiscales?</t>
  </si>
  <si>
    <t>14. Dar lugar a procesos penales?</t>
  </si>
  <si>
    <t>15. Generar pérdida de credibilidad del sector?</t>
  </si>
  <si>
    <t>16. Ocasionar lesiones físicas o pérdidas de vidas humanas?</t>
  </si>
  <si>
    <t>17. Afectar la imagen regional?</t>
  </si>
  <si>
    <t>18. Afectar la imagen nacional?</t>
  </si>
  <si>
    <t xml:space="preserve">* Ausencia de transparencia en el control y supervisión de contratos
* Ausencia de transparencia en el proceso precontractual
* Falta de integridad
*Debilidad en los controles de precontractuales y de supervisión
* Marcado  interes partucular en la adjudicación de un contrato, en la evaluación de las propuestas, en la selección de un proponente o cambio injustificado durante la etapa precontractual
*Ausencia de sansociones ejemplarizantes y de mecanismos efectivos para realizar denuncias
*Debilidad en los controles para detectar enriquecimientos ilícitos
</t>
  </si>
  <si>
    <t>Solicitud y pago de "coimas"
(Solicitud de sobornos o extorsión para hacer caso omiso de incumplimientos contractuales o para favorecer a un particular en  un proceso contractual)</t>
  </si>
  <si>
    <t xml:space="preserve">*Afectación de los principios rectores de la contratación: selección objetiva, transparencia, economía, igualdad de oportunidades, publicidad, eficacia, eficiencia, responsabilidad
* Afectación de los procesos contractuales
* Detrimento patrimonial
* Captación indebida de recursos
* Procesos sancionatorios, disciplinarios, fiscales
* Pérdida de imagen institucional
* Calidad deficiente en los bienes o servicios contratados
</t>
  </si>
  <si>
    <t>Baja (10)</t>
  </si>
  <si>
    <t>Bajo (5)</t>
  </si>
  <si>
    <t xml:space="preserve">* Realizar acciones pedagogicas en los Conversatorios de Contratación con los funcionarios y contratistas </t>
  </si>
  <si>
    <t xml:space="preserve">Asesor Jurídico Funcionarios y Contratistas </t>
  </si>
  <si>
    <t xml:space="preserve">septiembre </t>
  </si>
  <si>
    <t>No. Acciones pedagógicas realizadas en el marco de los Conversatorios de Contratación / No. Acciones pedagógicas programadas</t>
  </si>
  <si>
    <t>Invitación a veedurias ciudadanas a ejercer control social sobre el proceso contractual</t>
  </si>
  <si>
    <t>Informe de supervisión o interventoria</t>
  </si>
  <si>
    <t>* Uso indebido del poder
* Indebida planeación de la contratación (identificación inadecuada de necesidades)
* Ausencia de una debida diligencia en la negociación y adquisición de un bien o servicio 
* Ausencia del seguimiento al Plan Anual de Adquisiciones
*Debilidad en la elaboración de estudios previos con reglas que no son claras y objetivas
* Intereses particulares</t>
  </si>
  <si>
    <t>Adquisiciones a la ligera 
(Adquisición de un bien o servicio sin la debida diligencia por parte de la entidad)</t>
  </si>
  <si>
    <t xml:space="preserve">* Afectación de los principios rectores de la contratación: selección objetiva, transparencia, economía, igualdad de oportunidades, publicidad, eficacia, eficiencia, responsabilidad
* Gestión antieconómica e ineficaz de los recursos públicos
* Baja calidad, subutilización o impertinencia del bien o servicio contratado
</t>
  </si>
  <si>
    <t xml:space="preserve">* Revisión de necesidades de contratación en el marco del Plan Anual de Adquisiciones.
</t>
  </si>
  <si>
    <t>Comité de Contratación</t>
  </si>
  <si>
    <t>Septiembre</t>
  </si>
  <si>
    <t>Seguimientos realizados al Plan Anual de Adquisiciones.</t>
  </si>
  <si>
    <t xml:space="preserve"> x</t>
  </si>
  <si>
    <t>APROBÓ:</t>
  </si>
  <si>
    <t>FECHA :</t>
  </si>
  <si>
    <t>Enero 31 de 2017</t>
  </si>
  <si>
    <t>Mantener actualizada la información mínima requerida en página web que trata la Ley 1712 de 2014 - Transparencia</t>
  </si>
  <si>
    <t>Fecha de aprobación del formato:</t>
  </si>
  <si>
    <t>MÓNICA MARÍA RAMÍREZ HARTMAN
DIRECTORA GENERAL</t>
  </si>
  <si>
    <t>SONIA CÓRDOBA ALVARADO
ASESORA DE PLANEACIÓN</t>
  </si>
  <si>
    <t>ELABORÓ:</t>
  </si>
  <si>
    <t>REVISÓ:</t>
  </si>
  <si>
    <t>PILAR ÁVILA / JENNY PEÑA DURÁN
JEFE OFICINA ASESORA JURÍDICA / PROFESIONAL PLANEACIÓN</t>
  </si>
  <si>
    <t>Socializar la Polìtica de administraciòn del riesgo y la Guìa de administraciòn de riesgos.</t>
  </si>
  <si>
    <t>Líderes de Proceso /
Oficina Asesora de Planeación</t>
  </si>
  <si>
    <t>1. Política de Administración de Riesgos</t>
  </si>
  <si>
    <t>2. Construcción Mapa Riesgos Corrupción</t>
  </si>
  <si>
    <t>1.1</t>
  </si>
  <si>
    <t>1.2</t>
  </si>
  <si>
    <t>2.1</t>
  </si>
  <si>
    <t>2.2</t>
  </si>
  <si>
    <t>3. Consulta y divulgación</t>
  </si>
  <si>
    <t>3.1</t>
  </si>
  <si>
    <t>Oficina Asesora de Planeación</t>
  </si>
  <si>
    <t>4. Monitoreo y Revisión</t>
  </si>
  <si>
    <t>3.2</t>
  </si>
  <si>
    <t>Socializar los Mapas de riesgos de corrupciòn al interior de los procesos</t>
  </si>
  <si>
    <t>Líderes de Proceso</t>
  </si>
  <si>
    <t>4.1</t>
  </si>
  <si>
    <t>Realizar seguimiento permanente y periòdico a los Mapas de riesgos de currupción (controles y/o acciones de manejo definidas).</t>
  </si>
  <si>
    <t>Monitorear y revisar de forma permanente y periòdica los Mapas de riesgos de currupción (controles y/o acciones de manejo definidas).</t>
  </si>
  <si>
    <t>Oficina de Control Interno</t>
  </si>
  <si>
    <t>5. Seguimiento</t>
  </si>
  <si>
    <t>5.1</t>
  </si>
  <si>
    <t>5.2</t>
  </si>
  <si>
    <t>Ajustar y adoptar el Còdigo de integridad del Departamento Administrativo de la Funciòn Pùblica</t>
  </si>
  <si>
    <t>Socializar el Còdigo de integridad</t>
  </si>
  <si>
    <t>Publicar Mapa de riesgos de corrupción en la intranet y página web.</t>
  </si>
  <si>
    <t>Revisar y/o actualizar la Polìtica de administraciòn del riesgo y la Guìa de administraciòn de riesgos.</t>
  </si>
  <si>
    <t>1. Información de calidad y en lenguaje comprensible</t>
  </si>
  <si>
    <t>2. Diálogo de doble vía con la Ciudadanía y las Organizaciones</t>
  </si>
  <si>
    <t>3. Incentivos para motivar la cultura de la Rendición y Petición de Cuentas</t>
  </si>
  <si>
    <t>Subdirección para la Gestiòn del Centro
Subdirecciòn Artística y Cultural
Oficina Asesora de Planeación</t>
  </si>
  <si>
    <t>Oficina Asesora de Planeación
Comunicaciones</t>
  </si>
  <si>
    <t>Aplicar encuesta de evaluación a los participantes de la Audiencia pública de rendición de cuentas.</t>
  </si>
  <si>
    <t>Socializar los resultados de la estrategia general de Rendición de Cuentas.</t>
  </si>
  <si>
    <t xml:space="preserve">Revisar, actualizar e inscribir los Trámites y/o OPA's en el editor SUIT y realizar la respectiva publicación en la página web. </t>
  </si>
  <si>
    <t>Subdirección de Gestión Corporativa</t>
  </si>
  <si>
    <t>Continuar con disposición en lugares visibles a la ciuidadanía de información sobre :
* Medios de atención con los que cuenta la entidad para recepción de peticiones, quejas, sugerencias, reclamos y denuncias de actos de corrupción.
* Tiempos de respuesta a solicitudes de información.
* Horarios y puntos de atención
* Dependencia, nombre y cargo del Defensor del Ciudadano.
* Uso adecuado de las instalaciones
* Carta de trato digno</t>
  </si>
  <si>
    <t>Actualizar y socializar la política de tratamiento de datos personales.</t>
  </si>
  <si>
    <t>Oficina Asesora Jurídica
Subdirección de Gestión Corporativa 
Oficina Asesora de Planeación</t>
  </si>
  <si>
    <t>Subdirección de Gestión Corporativa
Gestión Documental &amp; Atención al Ciudadano</t>
  </si>
  <si>
    <t>Ajustar y aplicar las encuestas de satisfacción a los usuarios de los servicios que presta la entidad</t>
  </si>
  <si>
    <t>Elaborar informes de la aplicación de las encuestas de satisfacción con el fin de determinar necesidades, expectativas e intereses  de los usuarios de los servicios de la FUGA</t>
  </si>
  <si>
    <t>Mantener actualizado en la página web el calendario de eventos.</t>
  </si>
  <si>
    <t>Comunicaciones</t>
  </si>
  <si>
    <t>Monitorear de manera cuatrimestral la Matriz de Cumplimiento y Sostenibilidad de la Ley transparencia.</t>
  </si>
  <si>
    <t>Realizar un video para niños con información de la entidad.</t>
  </si>
  <si>
    <t>Publicar en la página web un enlace en la que la ciudadanía pueda consultar los procesos y procedimientos de la entidad.</t>
  </si>
  <si>
    <t>Talento humano 
Oficina Asesora de Planeacion</t>
  </si>
  <si>
    <t>Oficina Asesora de Planeación
Gestión Documental
Oficina Asesora Jurídica
Tecnología</t>
  </si>
  <si>
    <t xml:space="preserve">No se incluyen actividades en el componente Racionalización de trámites dado que los tramites-Servicios y otros procedimientos administrativos de la FUGA se encuentran preinscritos en el DAFP </t>
  </si>
  <si>
    <t>Incentivar el uso de la Urna Virtual para recoger y dar respuesta a las inquietudes de la ciudadanía</t>
  </si>
  <si>
    <t>Comunicaciones 
Todas las Areas</t>
  </si>
  <si>
    <t>Realizar 1  mesa de trabajo con cada uno de los 12 lìderes de procesos para elaborar, revisar y/o actualizar los Mapas de riesgos de corrupción.</t>
  </si>
  <si>
    <t>1 Mapa de riesgos de corrupción consolidado</t>
  </si>
  <si>
    <t>Consolidar el Mapa de riesgo de corrupción de la FUGA.</t>
  </si>
  <si>
    <t>Oficina Asesora de Planeación
Líderes de Proceso</t>
  </si>
  <si>
    <t>1 Polìtica y 1  guìa de administraciòn del riesgo revisadas,  actualizadas  conforme los lineamientos DAFP.</t>
  </si>
  <si>
    <t>1 Mapa de riesgos de corrupciòn socializados  en el comité directivo y a los grupos primarios (Listas de asistencia y presentación)</t>
  </si>
  <si>
    <t>1 Mapa de riesgos de corrupción publicado en la intranet y pàgina web (URL  y Pantallazo)</t>
  </si>
  <si>
    <t>1 Polìtica y 1 Guìa de administraciòn del riesgo aprobada y socializada en el Comité Directivo y en los grupos primarios a todos los  servidores públicos de la FUGA (Listas de asistencia y presentación)</t>
  </si>
  <si>
    <t>Mapa de riesgos de corrupción con seguimiento (3  informes de seguimiento)</t>
  </si>
  <si>
    <t>3 Publicaciones  en página web e intranet de los seguimientos realizados a los Mapas de riesgos de corrupción  (URL  y Pantallazo)</t>
  </si>
  <si>
    <t>Publicar en página web e intranet los seguimientos realizados a los Mapas de riesgos de corrupción.</t>
  </si>
  <si>
    <t>Formular ACPM  producto de los seguimientos de la Oficina de Control Interno (Si aplica)</t>
  </si>
  <si>
    <t>ACPM  formuladas conforme la política de adminsitración de riesgos (si aplica)</t>
  </si>
  <si>
    <t>4. Evaluación y Retroalimentación a la Gestión Institucional</t>
  </si>
  <si>
    <t>Oficina Asesora de Planeacion Areas Misionales  Comunicaciones</t>
  </si>
  <si>
    <t>Publicar en la pàgina web - línk de transparencia - las respuestas a las preguntas realizadas en la Audiencia Pùblica.</t>
  </si>
  <si>
    <t>Formular estrategia para propiciar dialogo de doble vía con los diferentes gurpos de valor y documentar procedimiento que operacionalice la  rendiciòn de cuentas institucional que incluya  Cronograma para la rendición de cuentas</t>
  </si>
  <si>
    <t>2 Evaluaciones 
de rendición de cuentas
ACPM en caso de aplicar</t>
  </si>
  <si>
    <t>Autoevaluar la Estrategia General de Rendición de Cuentas para identificar los logros y limitaciones y  generar  ACPM en caso de aplicar</t>
  </si>
  <si>
    <t>Resultados socializados en comité directivo y grupos primarios</t>
  </si>
  <si>
    <t>Información publicada en las 2 carteleras institucionales</t>
  </si>
  <si>
    <t>2 Socializaciones y/o Capacitaciones realizadas (listas de asistencia)</t>
  </si>
  <si>
    <t>1 Carta de trato digno actualizada y socializada</t>
  </si>
  <si>
    <t>1 documento de Caraterización de Usuarios</t>
  </si>
  <si>
    <t xml:space="preserve">1 Informe de satisfacción por servicios </t>
  </si>
  <si>
    <t>1 Política actualizada y socializada</t>
  </si>
  <si>
    <t>Actualizar y socializar la carta de trato digno al usuario conforme lo establece la Ley 1437 de 2011- Código de Procedimiento Administrativo y de lo Contencioso Administrativo.</t>
  </si>
  <si>
    <t xml:space="preserve">Realizar la identificación y caracterización de usuarios y partes interesadas de la Fundación, para su difusión en la página web. </t>
  </si>
  <si>
    <t>1 Acto administrativo actualizado</t>
  </si>
  <si>
    <t>1 Còdigo de integridad formalizado</t>
  </si>
  <si>
    <t>3 Boletines internos (Socializaciòn del còdigo periòdicas)
2 Actividades lúdicas realizadas</t>
  </si>
  <si>
    <t>Recolectar por medio de encuestas informaciòn que retroalimenten la implementación del Código de Integridad.</t>
  </si>
  <si>
    <t>1 informes de Encuestas aplicadas</t>
  </si>
  <si>
    <t xml:space="preserve"> Mapa de riesgos de corrupción monitoreados y revisados 
(3 Actas de reunión por proceso soportados con los mapas de riesgos de corrupción monitoreados) </t>
  </si>
  <si>
    <t>Identificar, analizar y controlar los posibles hechos generadores de corrupción, tanto internos como externos</t>
  </si>
  <si>
    <t>1 informe de Encuestas aplicadas</t>
  </si>
  <si>
    <t>12 meses (Calendario actualizado)</t>
  </si>
  <si>
    <t>1 Video publicado</t>
  </si>
  <si>
    <t>1 Enlace publicado</t>
  </si>
  <si>
    <t>12 Informes PQRS (1 mensual)</t>
  </si>
  <si>
    <t>2 Monitoreos realizados a la matriz de Ley de Transparencia</t>
  </si>
  <si>
    <t xml:space="preserve">SUIT y página web actualizada 1 vez </t>
  </si>
  <si>
    <t>Información publicada en página web mensualmente ( 12 actualizaciones)</t>
  </si>
  <si>
    <t>Definir acciones que generen un  proceso transversal permanente de interacción entre la FUGA, los  ciudadanos y los actores interesados en la gestión de la entidad  y
sus resultados</t>
  </si>
  <si>
    <t>5.3</t>
  </si>
  <si>
    <t>1.3</t>
  </si>
  <si>
    <t>2.3</t>
  </si>
  <si>
    <t>4.2</t>
  </si>
  <si>
    <t>4.3</t>
  </si>
  <si>
    <t>1. Lineamientos de Transparencia Activa</t>
  </si>
  <si>
    <t>1.4</t>
  </si>
  <si>
    <t>1.5</t>
  </si>
  <si>
    <t>3. Elaboración de Instrumentos de Gestión de la Información</t>
  </si>
  <si>
    <t>4.Criterio Diferencial de Accesibilidad</t>
  </si>
  <si>
    <t>5.Monitoreo y Acceso a la Información Pública</t>
  </si>
  <si>
    <t>1. Otras Iniciativas</t>
  </si>
  <si>
    <t>META CUALITATIVA</t>
  </si>
  <si>
    <t>META CUANTITATIVA</t>
  </si>
  <si>
    <t>INDICADOR DE EFICACIA</t>
  </si>
  <si>
    <t>INDICADOR DE EFECTIVIDAD</t>
  </si>
  <si>
    <t>Mantener actualizada página web y redes sociales sobre los resultados y avances de la gestión</t>
  </si>
  <si>
    <t>Elaborar y publicar 1 videoclip de Rendición de cuentas  en página web y redes sociales</t>
  </si>
  <si>
    <t>1 Videoclip de Rendición de Cuentas publicados</t>
  </si>
  <si>
    <r>
      <t>1 Página we</t>
    </r>
    <r>
      <rPr>
        <sz val="10"/>
        <rFont val="Arial"/>
        <family val="2"/>
      </rPr>
      <t>b 
y 3 redes sociales instirucionales actualizadas (Facebook, twitter, instagram)</t>
    </r>
  </si>
  <si>
    <t>Subdirección de Gestión Corporativa
Talento Humano</t>
  </si>
  <si>
    <t>Realizar campaña de cultura para el entendimiento y participaciòn en la rendición de cuentas a los servidores pùblicos de la FUGA</t>
  </si>
  <si>
    <t>2 socializaciones antes de la rendicòn de cuentas</t>
  </si>
  <si>
    <t xml:space="preserve">Actualizar el equipo de Gestores Éticos </t>
  </si>
  <si>
    <t>31/4/2018</t>
  </si>
  <si>
    <t xml:space="preserve">Comunicaciones
</t>
  </si>
  <si>
    <t>1 semanal</t>
  </si>
  <si>
    <t>31/062018</t>
  </si>
  <si>
    <t>Realizar 2 Audiencias pública de rendición de cuentas</t>
  </si>
  <si>
    <t>Oficina Asesora de Planeacion
Areas Misionales  Comunicaciones</t>
  </si>
  <si>
    <t>2 Audiencias públicas realizadas (1 institucional y 1 integrada al  Sector Cultura, Recreación y Deporte)</t>
  </si>
  <si>
    <t>Respuestas a las preguntas realizadas en la Audiencia Pùblica publicadas en la página web.</t>
  </si>
  <si>
    <t>Presentar informes  cuatrimestrales de seguimiento a la implementación de la Política de Servicios a la Ciudadanía</t>
  </si>
  <si>
    <t>3 Informes de seguimiento por parte del Defensor del ciudadano</t>
  </si>
  <si>
    <t xml:space="preserve">Realizar sensibilizaciones y/o capacitaciones para desarrollar y/o fortalecer competencias y habilidades en temas de Servicio al Ciudadano a los servidores públicos de la Fundación. </t>
  </si>
  <si>
    <t>Realizar seguimientos mensuales al cumplimiento de los términos legales para resolver peticiones conforme al articulo 76 de la Ley 1474 de 2011 y a la Ley 1755 de 2015</t>
  </si>
  <si>
    <t>12 informes de seguimiento
(1 mensual)</t>
  </si>
  <si>
    <t>Oficina Asesora de Planeación
Atenciòn al Ciudadano</t>
  </si>
  <si>
    <t>VIGENCIA 2018</t>
  </si>
  <si>
    <t>Encuestas de satisfacción aplicadas a los usuarios</t>
  </si>
  <si>
    <t>3 informes</t>
  </si>
  <si>
    <t>No aplica</t>
  </si>
  <si>
    <t>2 Carteleras</t>
  </si>
  <si>
    <t>2 Socializaciones y/o Capacitaciones realizadas</t>
  </si>
  <si>
    <t>Número de servidores públicos que asistieron /
Número  de servidores públicos programados a asistir</t>
  </si>
  <si>
    <t># Socializaciones y/o Capacitaciones realizadas /
# Socializaciones y/o capacitaciones a actualizar</t>
  </si>
  <si>
    <t># Carteleras actualizadas /
# Carteleras a actualizar</t>
  </si>
  <si>
    <t># Informes elaborados /
# Informes a elaborar</t>
  </si>
  <si>
    <t>1 Documento actualizado y socializado</t>
  </si>
  <si>
    <t># Documentos actualizados y socializados /
# Documentos a actualizar y socializar</t>
  </si>
  <si>
    <t>12 documentos</t>
  </si>
  <si>
    <t># Documentos elaborados /
# Documentos a elaborar</t>
  </si>
  <si>
    <t>1 Documento</t>
  </si>
  <si>
    <t>Encuestas de satisfacción aplicadas de acuerdo a la muestra</t>
  </si>
  <si>
    <t># encuestas aplicadas /
# encuestas a aplicar</t>
  </si>
  <si>
    <t>1 página web actualizada</t>
  </si>
  <si>
    <t># páginas web actualizadas /
# páginas web a actualizar</t>
  </si>
  <si>
    <t>12 calendarios</t>
  </si>
  <si>
    <t># calendarios actualizados /
# calendarios a actualizar</t>
  </si>
  <si>
    <t>1 video</t>
  </si>
  <si>
    <t>1 enlace</t>
  </si>
  <si>
    <t># enlaces publicados /
# enlaces a publicar</t>
  </si>
  <si>
    <t>2 editores actualizados</t>
  </si>
  <si>
    <t># editores  actualizados /
# editores a actualizar</t>
  </si>
  <si>
    <t xml:space="preserve"># OPA's actualizados /
# OPA's a actualizar </t>
  </si>
  <si>
    <t>48 correos electrónicos</t>
  </si>
  <si>
    <t># correos electrónicos enviados /
# correos electrónicos a enviar</t>
  </si>
  <si>
    <t>3 instrumentos</t>
  </si>
  <si>
    <t># instrumentos revisados y actualizados /
# instrumentos a revisar y/o actualizar</t>
  </si>
  <si>
    <t>Revisar y/o actualizar el Registro de Activos de Información, el Esquema de publicación, el ïndice de Información Clasificada y Reservada.</t>
  </si>
  <si>
    <t>1 revisión y/o actualización de Instrumentos de Gestión de la Información actualizados</t>
  </si>
  <si>
    <t>2 Matrices</t>
  </si>
  <si>
    <t># Matrices con monitoreo /
# Matrices a monitorear</t>
  </si>
  <si>
    <t>1 documento</t>
  </si>
  <si>
    <t># documentos elaborados /
# documentos a elaborar</t>
  </si>
  <si>
    <t># documentos ajustados y adoptados /
# documentos a ajustar y a adoptar</t>
  </si>
  <si>
    <t>3 documentos
2 actividades</t>
  </si>
  <si>
    <t># documentos socializados /
# documentos a socializar
# actividades realizadas /
# actividades a realizar</t>
  </si>
  <si>
    <t># documentos elaborado /
# documentos a elaborar</t>
  </si>
  <si>
    <t># videos elaborados /
# videos a elaborar</t>
  </si>
  <si>
    <t>1 documento actualizado y socializado</t>
  </si>
  <si>
    <t># documentos actualizados y socializados /
# documentos actualizados y socializados</t>
  </si>
  <si>
    <t>Dictar capacitación de usuarios para medios de accesibilidad</t>
  </si>
  <si>
    <t>1 capacitación de usuarios para medios de accesibilidad</t>
  </si>
  <si>
    <t>1 Capacitación</t>
  </si>
  <si>
    <t># Capacitaciones realizadas /
# Capacitaciones a realizar</t>
  </si>
  <si>
    <t>Subdirección de Gestión Corporativa
Sistemas</t>
  </si>
  <si>
    <t>No. de actualizaciones realizadas/ No. de actualizaciones programadas</t>
  </si>
  <si>
    <t>4 actualizaciones mensuales x 12 meses = 48 actualizaciones</t>
  </si>
  <si>
    <t>1 video clip</t>
  </si>
  <si>
    <t>2 Documentos aprobados</t>
  </si>
  <si>
    <t>No. de documentos aprobados/No. de Documentos programados</t>
  </si>
  <si>
    <t>2 audicencias realizadas</t>
  </si>
  <si>
    <t>No. de audiencias realizadas/No. de audiencias programadas</t>
  </si>
  <si>
    <t>No. de respuestas ´publicadas/No. de preguntas realizadas en la audiencia pública</t>
  </si>
  <si>
    <t xml:space="preserve">100% de las preguntas con respuesta </t>
  </si>
  <si>
    <t>2 socilzaciones de rendición de cuentas</t>
  </si>
  <si>
    <t>No. de socializaciones realizadas/No. de Socializaciones programadas</t>
  </si>
  <si>
    <t>No. de encuestas aplicadas/No. de asistentes a la audiencia</t>
  </si>
  <si>
    <t>50% de los asistentes encuestados</t>
  </si>
  <si>
    <t>2 evaluaciones de rendición de cuentas</t>
  </si>
  <si>
    <t>No. de evaluciones realizadas/No. de encuestas relizadas</t>
  </si>
  <si>
    <t>Número de documentos aprobados/No de documentos programados</t>
  </si>
  <si>
    <t>Número de documentos socializados/No de documentos programados</t>
  </si>
  <si>
    <t>12 actas de mesa de trabajo relativas a Mapas de riesgos de corrupción por proceso  para elaborar, revisar y/o actualizar los Mapas de riesgos de corrupción.</t>
  </si>
  <si>
    <t>Número de mesas de trabajo realizadas para elaborar, revisar y/o actualizar mapas de riesgos de corrupción/Número de mesas de trabajo programadas para elaborar, revisar y/o actualizar mapas de riesgos de corrupción</t>
  </si>
  <si>
    <t>No. de  riesgos de Corrupción consolidados / No. de  riesgos de Corrupción identificados en mesa de trabajo (actividad 2.1)</t>
  </si>
  <si>
    <t>Número de publicaciones realizadas/No. de publicaciones programadas</t>
  </si>
  <si>
    <t>No. de socializaciones realizadas/No. de socializaciones programadas</t>
  </si>
  <si>
    <t>No. de  riesgos de Corrupción monitoreados / No. de  riesgos  Corrupción consolidados  (actividad 2.2)</t>
  </si>
  <si>
    <t>No. de  riesgos de Corrupción con seguimiento  / No. de  riesgos  Corrupción consolidados  (actividad 2.2)</t>
  </si>
  <si>
    <t>No. de  Publicaciones realizadas / No. de publicaciones programadas</t>
  </si>
  <si>
    <t>No. de ACPM aprobadas/  No ACPM que apliquen (según política de riesgos)</t>
  </si>
  <si>
    <t xml:space="preserve">2 documentos socializados  </t>
  </si>
  <si>
    <t xml:space="preserve">3 documentos socializados  </t>
  </si>
  <si>
    <t xml:space="preserve">12 actas de mesa de trabajo  </t>
  </si>
  <si>
    <t xml:space="preserve">1 documento consolidado </t>
  </si>
  <si>
    <t>3 publlicaciones  (1 CUATRIMESTRAL)</t>
  </si>
  <si>
    <t xml:space="preserve">7 socializaciones realizadas ( 1 comité directivo y 6 grupos primarios)
1 COMITÉ DIRECTIVO
6 GRUPOS PRIMARIOS
</t>
  </si>
  <si>
    <t>Un (1)  monitoreo (PRIMER CUATRIMESTRE)</t>
  </si>
  <si>
    <t>Un (1) monitoreo  (SEGUNDO CUATRIMESTRE)</t>
  </si>
  <si>
    <t>Un (1) monitoreo  (TERCER CUATRIMESTRE)</t>
  </si>
  <si>
    <t>Un (1) seguimento  (PRIMER CUATRIMESTRE)</t>
  </si>
  <si>
    <t>UN (1)  seguimiento  (SEGUNDO CUATRIMESTRE)</t>
  </si>
  <si>
    <t>Un (1) seguimiento  (TERCER CUATRIMESTRE)</t>
  </si>
  <si>
    <t>Una (1) publicación (PRIMER CUATRIMESTRE)</t>
  </si>
  <si>
    <t>Una (1) publicación  (SEGUNDO CUATRIMESTRE)</t>
  </si>
  <si>
    <t>Una (1) publicación  (TERCER CUATRIMESTRE)</t>
  </si>
  <si>
    <t>100% de  ACPM aprobadas (1) por cada caso que aplique (según la política)</t>
  </si>
  <si>
    <t>No. de ciudadanos que asisten/(No. de ciudadanos convocados</t>
  </si>
  <si>
    <t>FIRMA</t>
  </si>
  <si>
    <t>RESPONSABILIDAD FRENTE AL COMPONENTE DEL PAAC</t>
  </si>
  <si>
    <t>CONTROL DEL  DOCUMENTO</t>
  </si>
  <si>
    <t xml:space="preserve">FECHA </t>
  </si>
  <si>
    <t>1.</t>
  </si>
  <si>
    <t>LIDER COMPONENTE 1 - GESTION DE RIESGOS DE CORRUPCION</t>
  </si>
  <si>
    <t>REPRESENTANTE DE LA ALTA DIRECCION</t>
  </si>
  <si>
    <t>MÓNICA MARÍA RAMÍREZ HARTMAN</t>
  </si>
  <si>
    <t>DIRECTORA GENERAL</t>
  </si>
  <si>
    <t>SONIA CÓRDOBA ALVARADO</t>
  </si>
  <si>
    <t>JEFE OFICINA ASESORA DE PLANEACIÓN</t>
  </si>
  <si>
    <t>RESPONSABLE DEL PLAN ANTICORRPCIÓN Y ATENCIÓN AL CIUDADANO</t>
  </si>
  <si>
    <t>COORDINADORA COMPONENTE 1 - GESTION DE RIESGOS DE CORRUPCION</t>
  </si>
  <si>
    <t>SUBDIRECCION PARA LA GESTION DEL CENTRO DE BOGOTA</t>
  </si>
  <si>
    <t xml:space="preserve">MARGARITA MARIA DIAZ CASAS </t>
  </si>
  <si>
    <t>SUDIRECCION ARTISTICA Y CULTURAL</t>
  </si>
  <si>
    <t>GINA PATRICIA AGUDELO  OLARTE</t>
  </si>
  <si>
    <t>RACIONALIZACION DE TRAMITES</t>
  </si>
  <si>
    <t>LIDER DEL COMPONENTE 2</t>
  </si>
  <si>
    <t>COORDINADORA COMPONENTE 2</t>
  </si>
  <si>
    <t>LIDER COMPONENTE 3 - RENDICION DE CUENTAS</t>
  </si>
  <si>
    <t xml:space="preserve">JULIANA RAMIREZ  </t>
  </si>
  <si>
    <t>CONTRATISTA  COMUNICACIONES</t>
  </si>
  <si>
    <t>COORDINADORA COMPONENTE 3</t>
  </si>
  <si>
    <t>RENDICIÓN DE CUENTAS</t>
  </si>
  <si>
    <t xml:space="preserve">
SUBDIRECCION DE GESTION CORPORATIVA</t>
  </si>
  <si>
    <t>MARIA CECILIA QUIASUA RINCON</t>
  </si>
  <si>
    <t>LIDER COMPONENTE 4</t>
  </si>
  <si>
    <t>MECANISMOS PARA MEJORAR LA ATENCION AL CIUDADANO</t>
  </si>
  <si>
    <t>COORDINADORA COMPONENTE 4</t>
  </si>
  <si>
    <t>LIDER COMPONENTE 5</t>
  </si>
  <si>
    <t>MECANISMOS PARA LA TRANSPARENCIA</t>
  </si>
  <si>
    <t>SUBDIRECCION DE GESTION CORPORATIVA</t>
  </si>
  <si>
    <t>COORDINADORA COMPONENTE 5</t>
  </si>
  <si>
    <t>LIDER COMPONENTE 6</t>
  </si>
  <si>
    <t>INICIATIVAS ADICIONALES</t>
  </si>
  <si>
    <t>COORDINA COMPONENTE 6</t>
  </si>
  <si>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GESTIÓN DEL RIESGO DE CORRUPCIÓN</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</si>
  <si>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RACIONALIZACIÓN DE TRÁMITES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</si>
  <si>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RENDICIÓN DE CUENTAS</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</si>
  <si>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MECANISMOS PARA MEJORAR LA ATENCIÓN AL CIUDADANO</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</si>
  <si>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MECANISMOS PARA LA TRANSPARENCIA 
Y EL ACCESO A LA INFORMACIÓN PÚBLICA</t>
    </r>
  </si>
  <si>
    <r>
      <t xml:space="preserve">PROYECTO  PLAN ANTICORRUPCIÓN Y DE ATENCIÓN AL CIUDADANO
</t>
    </r>
    <r>
      <rPr>
        <b/>
        <sz val="10"/>
        <color rgb="FF0000FF"/>
        <rFont val="Arial"/>
        <family val="2"/>
      </rPr>
      <t>FUNDACIÓN GILBERTO ALZATE AVENDAÑO</t>
    </r>
    <r>
      <rPr>
        <b/>
        <sz val="10"/>
        <color theme="1"/>
        <rFont val="Arial"/>
        <family val="2"/>
      </rPr>
      <t xml:space="preserve">
</t>
    </r>
    <r>
      <rPr>
        <b/>
        <sz val="10"/>
        <color rgb="FFFF0000"/>
        <rFont val="Arial"/>
        <family val="2"/>
      </rPr>
      <t>COMPONENTE ADICIONAL - PLAN DE ACCIÓN ÉTICA</t>
    </r>
  </si>
  <si>
    <t>video clip publicado</t>
  </si>
  <si>
    <t>Líderes de Proceso con el apoyo de planeación</t>
  </si>
  <si>
    <t>1 documento de estrategía 
1 procedimiento  de rendicion de cuentas aprobada
con base en los  lineamientos emitidos por el Departamento Administrativo de la Función Pública, mediante la Cartilla "Audiencias Públicas en la Ruta de la Rendición de Cuentas a la Ciudadanía de la Administración Pública Nacional" del DAFP 2009 y "Manual Único de Rendición de Cuentas "de la Presidencia de la República DAFP2014.</t>
  </si>
  <si>
    <t>No. de grupos de valor con estrategias definidas/No. De grupos de valor de la FUGA</t>
  </si>
  <si>
    <t xml:space="preserve">Documentar  estrategía para incentivar el uso de la urna virtual </t>
  </si>
  <si>
    <t xml:space="preserve">1 documento aprobado
</t>
  </si>
  <si>
    <t>2. Lineamientos de Transparencia Pasiva</t>
  </si>
  <si>
    <t>1. Estructura Administrativa y Direccionamiento Estratégico</t>
  </si>
  <si>
    <t>2. Fortalecimiento de los canales de atención</t>
  </si>
  <si>
    <t>3. Talento Humano</t>
  </si>
  <si>
    <t>4. Normativo y procedimental</t>
  </si>
  <si>
    <t>5. Relacionamiento con el Ciudadano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</si>
</sst>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0"/>
      <name val="Arial"/>
      <family val="2"/>
    </font>
    <font>
      <sz val="10"/>
      <color indexed="9"/>
      <name val="Arial"/>
      <family val="2"/>
    </font>
    <font>
      <sz val="10"/>
      <color theme="1"/>
      <name val="Arial"/>
      <family val="2"/>
    </font>
    <font>
      <sz val="10"/>
      <name val="Arial"/>
      <family val="2"/>
    </font>
    <font>
      <b/>
      <sz val="10"/>
      <color theme="1"/>
      <name val="Arial"/>
      <family val="2"/>
    </font>
    <font>
      <b/>
      <sz val="10"/>
      <color rgb="FF0000FF"/>
      <name val="Arial"/>
      <family val="2"/>
    </font>
    <font>
      <b/>
      <sz val="10"/>
      <color rgb="FFFF0000"/>
      <name val="Arial"/>
      <family val="2"/>
    </font>
    <font>
      <sz val="10"/>
      <color theme="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style="hair">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indexed="64"/>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style="hair">
        <color auto="1"/>
      </left>
      <right/>
      <top/>
      <bottom/>
      <diagonal/>
    </border>
    <border>
      <left/>
      <right style="hair">
        <color auto="1"/>
      </right>
      <top/>
      <bottom/>
      <diagonal/>
    </border>
    <border>
      <left/>
      <right/>
      <top style="hair">
        <color auto="1"/>
      </top>
      <bottom/>
      <diagonal/>
    </border>
    <border>
      <left/>
      <right/>
      <top/>
      <bottom style="hair">
        <color auto="1"/>
      </bottom>
      <diagonal/>
    </border>
  </borders>
  <cellStyleXfs count="1">
    <xf numFmtId="0" fontId="0" fillId="0" borderId="0"/>
  </cellStyleXfs>
  <cellXfs count="291">
    <xf numFmtId="0" fontId="0" fillId="0" borderId="0" xfId="0"/>
    <xf numFmtId="0" fontId="3" fillId="3" borderId="0" xfId="0" applyFont="1" applyFill="1"/>
    <xf numFmtId="0" fontId="4" fillId="3" borderId="12" xfId="0" applyFont="1" applyFill="1" applyBorder="1" applyAlignment="1">
      <alignment vertical="center"/>
    </xf>
    <xf numFmtId="0" fontId="4" fillId="3" borderId="12" xfId="0" applyFont="1" applyFill="1" applyBorder="1" applyAlignment="1">
      <alignment vertical="center" wrapText="1"/>
    </xf>
    <xf numFmtId="0" fontId="2" fillId="3" borderId="0" xfId="0" applyFont="1" applyFill="1"/>
    <xf numFmtId="0" fontId="1" fillId="3" borderId="12" xfId="0" applyFont="1" applyFill="1" applyBorder="1" applyAlignment="1">
      <alignment horizontal="center" vertical="center" wrapText="1"/>
    </xf>
    <xf numFmtId="0" fontId="2" fillId="3" borderId="0" xfId="0" applyFont="1" applyFill="1" applyAlignment="1">
      <alignment horizontal="center" vertical="justify"/>
    </xf>
    <xf numFmtId="0" fontId="4" fillId="3" borderId="0" xfId="0" applyFont="1" applyFill="1"/>
    <xf numFmtId="0" fontId="1" fillId="3" borderId="12" xfId="0" applyFont="1" applyFill="1" applyBorder="1" applyAlignment="1">
      <alignment horizontal="center" vertical="center"/>
    </xf>
    <xf numFmtId="0" fontId="3" fillId="3" borderId="0" xfId="0" applyFont="1" applyFill="1" applyAlignment="1">
      <alignment wrapText="1"/>
    </xf>
    <xf numFmtId="0" fontId="3"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xf>
    <xf numFmtId="0" fontId="3" fillId="3" borderId="0" xfId="0" applyFont="1" applyFill="1" applyBorder="1" applyAlignment="1">
      <alignment horizontal="left" vertical="center"/>
    </xf>
    <xf numFmtId="0" fontId="3" fillId="3" borderId="0" xfId="0" applyFont="1" applyFill="1" applyAlignment="1">
      <alignment horizontal="left" vertical="center"/>
    </xf>
    <xf numFmtId="0" fontId="2" fillId="3" borderId="0" xfId="0" applyFont="1" applyFill="1" applyAlignment="1">
      <alignment horizontal="left" vertical="center"/>
    </xf>
    <xf numFmtId="0" fontId="3" fillId="3" borderId="0" xfId="0" applyFont="1" applyFill="1" applyAlignment="1">
      <alignment horizontal="left" vertical="center" wrapText="1"/>
    </xf>
    <xf numFmtId="0" fontId="5" fillId="2" borderId="1" xfId="0" applyFont="1" applyFill="1" applyBorder="1" applyAlignment="1">
      <alignment horizontal="left" vertical="center"/>
    </xf>
    <xf numFmtId="0" fontId="3" fillId="3" borderId="0" xfId="0" applyFont="1" applyFill="1" applyAlignment="1"/>
    <xf numFmtId="0" fontId="4"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wrapText="1"/>
    </xf>
    <xf numFmtId="0" fontId="3" fillId="3" borderId="0" xfId="0" applyFont="1" applyFill="1" applyBorder="1"/>
    <xf numFmtId="0" fontId="3" fillId="3" borderId="0" xfId="0" applyFont="1" applyFill="1" applyBorder="1" applyAlignment="1">
      <alignment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0" xfId="0" applyFont="1" applyFill="1" applyBorder="1" applyAlignment="1">
      <alignment horizontal="center"/>
    </xf>
    <xf numFmtId="0" fontId="3" fillId="3" borderId="0" xfId="0" applyFont="1" applyFill="1" applyAlignment="1">
      <alignment horizontal="center"/>
    </xf>
    <xf numFmtId="0" fontId="4" fillId="3"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4" fillId="3" borderId="12" xfId="0" applyFont="1" applyFill="1" applyBorder="1" applyAlignment="1">
      <alignment horizontal="left" vertical="center" wrapText="1"/>
    </xf>
    <xf numFmtId="0" fontId="4" fillId="3" borderId="16" xfId="0" applyFont="1" applyFill="1" applyBorder="1" applyAlignment="1">
      <alignment horizontal="center" vertical="center" wrapText="1"/>
    </xf>
    <xf numFmtId="0" fontId="4" fillId="3" borderId="16" xfId="0" applyFont="1" applyFill="1" applyBorder="1" applyAlignment="1">
      <alignment horizontal="left" vertical="center" wrapText="1"/>
    </xf>
    <xf numFmtId="9" fontId="3" fillId="3" borderId="1"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14" fontId="3" fillId="3" borderId="0" xfId="0" applyNumberFormat="1" applyFont="1" applyFill="1" applyBorder="1" applyAlignment="1">
      <alignment horizontal="left" vertical="center"/>
    </xf>
    <xf numFmtId="14" fontId="4" fillId="3" borderId="24" xfId="0" applyNumberFormat="1" applyFont="1" applyFill="1" applyBorder="1" applyAlignment="1">
      <alignment horizontal="center" vertical="center"/>
    </xf>
    <xf numFmtId="0" fontId="4" fillId="3" borderId="24" xfId="0" applyFont="1" applyFill="1" applyBorder="1" applyAlignment="1">
      <alignment horizontal="center" vertical="center" wrapText="1"/>
    </xf>
    <xf numFmtId="0" fontId="4" fillId="3" borderId="24" xfId="0" applyFont="1" applyFill="1" applyBorder="1" applyAlignment="1">
      <alignment vertical="center" wrapText="1"/>
    </xf>
    <xf numFmtId="0" fontId="4" fillId="3" borderId="24" xfId="0" applyFont="1" applyFill="1" applyBorder="1" applyAlignment="1">
      <alignment vertical="center"/>
    </xf>
    <xf numFmtId="0" fontId="3" fillId="3" borderId="0" xfId="0" applyFont="1" applyFill="1" applyAlignment="1">
      <alignment horizontal="center" vertical="center"/>
    </xf>
    <xf numFmtId="0" fontId="8" fillId="3" borderId="0" xfId="0" applyFont="1" applyFill="1" applyBorder="1"/>
    <xf numFmtId="0" fontId="3" fillId="3" borderId="0" xfId="0" applyFont="1" applyFill="1" applyAlignment="1">
      <alignment horizontal="center"/>
    </xf>
    <xf numFmtId="0" fontId="5" fillId="2" borderId="2" xfId="0" applyFont="1" applyFill="1" applyBorder="1" applyAlignment="1">
      <alignment horizontal="left" vertical="center"/>
    </xf>
    <xf numFmtId="0" fontId="1" fillId="2" borderId="1"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5" fillId="2" borderId="1" xfId="0" applyFont="1" applyFill="1" applyBorder="1" applyAlignment="1">
      <alignment horizontal="center" vertical="center"/>
    </xf>
    <xf numFmtId="0" fontId="3" fillId="3" borderId="24" xfId="0" applyFont="1" applyFill="1" applyBorder="1" applyAlignment="1">
      <alignment horizontal="center" vertical="center"/>
    </xf>
    <xf numFmtId="0" fontId="4" fillId="3"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xf>
    <xf numFmtId="0" fontId="3" fillId="3" borderId="24" xfId="0" applyFont="1" applyFill="1" applyBorder="1" applyAlignment="1">
      <alignment horizontal="justify" vertical="center" wrapText="1"/>
    </xf>
    <xf numFmtId="0" fontId="3" fillId="0" borderId="24" xfId="0" applyFont="1" applyFill="1" applyBorder="1" applyAlignment="1">
      <alignment horizontal="justify" vertical="center" wrapText="1"/>
    </xf>
    <xf numFmtId="14" fontId="3" fillId="3" borderId="24"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26" xfId="0" applyFont="1"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1" fillId="3" borderId="4"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7"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1" xfId="0" applyFont="1" applyFill="1" applyBorder="1" applyAlignment="1">
      <alignment horizontal="center" vertical="center"/>
    </xf>
    <xf numFmtId="0" fontId="0" fillId="0" borderId="6"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0" xfId="0"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1" xfId="0" applyFont="1" applyFill="1" applyBorder="1" applyAlignment="1">
      <alignment horizontal="center" vertical="center" wrapText="1"/>
    </xf>
    <xf numFmtId="14" fontId="4" fillId="3" borderId="24" xfId="0" applyNumberFormat="1" applyFont="1" applyFill="1" applyBorder="1" applyAlignment="1">
      <alignment horizontal="center" vertical="center"/>
    </xf>
    <xf numFmtId="14" fontId="4" fillId="3" borderId="26" xfId="0" applyNumberFormat="1" applyFont="1" applyFill="1" applyBorder="1" applyAlignment="1">
      <alignment horizontal="center" vertical="center"/>
    </xf>
    <xf numFmtId="14" fontId="4" fillId="3" borderId="25" xfId="0" applyNumberFormat="1"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3"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0" xfId="0" applyFont="1" applyFill="1" applyBorder="1" applyAlignment="1">
      <alignment horizontal="center" vertical="center" wrapText="1"/>
    </xf>
    <xf numFmtId="0" fontId="4" fillId="3" borderId="27" xfId="0" applyFont="1" applyFill="1" applyBorder="1" applyAlignment="1">
      <alignment horizontal="left" vertical="center" wrapText="1"/>
    </xf>
    <xf numFmtId="0" fontId="3" fillId="0" borderId="28" xfId="0" applyFont="1" applyBorder="1" applyAlignment="1"/>
    <xf numFmtId="0" fontId="4" fillId="3" borderId="24" xfId="0" applyFont="1" applyFill="1" applyBorder="1" applyAlignment="1">
      <alignment horizontal="center" vertical="center" wrapText="1"/>
    </xf>
    <xf numFmtId="0" fontId="3" fillId="3" borderId="1" xfId="0" applyFont="1" applyFill="1" applyBorder="1" applyAlignment="1">
      <alignment horizontal="center" vertical="center"/>
    </xf>
    <xf numFmtId="14" fontId="3" fillId="3" borderId="2" xfId="0" applyNumberFormat="1" applyFont="1" applyFill="1" applyBorder="1" applyAlignment="1">
      <alignment horizontal="left" vertical="center"/>
    </xf>
    <xf numFmtId="0" fontId="3" fillId="0" borderId="3" xfId="0" applyFont="1" applyBorder="1" applyAlignment="1">
      <alignment horizontal="lef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4" fillId="3" borderId="4"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32" xfId="0" applyFont="1" applyFill="1" applyBorder="1" applyAlignment="1">
      <alignment horizontal="center" vertical="center"/>
    </xf>
    <xf numFmtId="0" fontId="0" fillId="0" borderId="6" xfId="0" applyBorder="1" applyAlignment="1">
      <alignment horizontal="center" vertical="center" wrapText="1"/>
    </xf>
    <xf numFmtId="0" fontId="0" fillId="0" borderId="32" xfId="0" applyBorder="1" applyAlignment="1">
      <alignment horizontal="center" vertical="center" wrapText="1"/>
    </xf>
    <xf numFmtId="0" fontId="0" fillId="0" borderId="7" xfId="0" applyBorder="1" applyAlignment="1">
      <alignment horizontal="center" vertical="center" wrapText="1"/>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7" xfId="0" applyFont="1" applyBorder="1" applyAlignment="1">
      <alignment horizontal="center" vertical="center" wrapText="1"/>
    </xf>
    <xf numFmtId="0" fontId="3" fillId="3" borderId="4" xfId="0" applyFont="1" applyFill="1" applyBorder="1" applyAlignment="1">
      <alignment horizontal="center" vertical="center"/>
    </xf>
    <xf numFmtId="0" fontId="3" fillId="3" borderId="31" xfId="0" applyFont="1" applyFill="1" applyBorder="1" applyAlignment="1">
      <alignment horizontal="center" vertical="center"/>
    </xf>
    <xf numFmtId="0" fontId="1" fillId="2" borderId="24"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4"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4" xfId="0" applyFont="1" applyFill="1" applyBorder="1" applyAlignment="1">
      <alignment horizontal="left" vertical="center" wrapText="1"/>
    </xf>
    <xf numFmtId="0" fontId="0" fillId="0" borderId="5" xfId="0"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3" borderId="8" xfId="0" applyFont="1" applyFill="1" applyBorder="1" applyAlignment="1">
      <alignment horizontal="left"/>
    </xf>
    <xf numFmtId="0" fontId="3" fillId="0" borderId="8" xfId="0" applyFont="1" applyBorder="1" applyAlignment="1">
      <alignment horizontal="left"/>
    </xf>
    <xf numFmtId="0" fontId="3" fillId="0" borderId="3" xfId="0" applyFont="1" applyBorder="1" applyAlignment="1">
      <alignment horizontal="left"/>
    </xf>
    <xf numFmtId="0" fontId="3" fillId="3" borderId="8" xfId="0" applyFont="1" applyFill="1" applyBorder="1" applyAlignment="1">
      <alignment horizontal="left" vertical="center"/>
    </xf>
    <xf numFmtId="0" fontId="3" fillId="3" borderId="2" xfId="0" applyFont="1" applyFill="1" applyBorder="1" applyAlignment="1">
      <alignment horizontal="left"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7" xfId="0" applyFont="1" applyFill="1" applyBorder="1" applyAlignment="1">
      <alignment horizontal="center" vertical="center"/>
    </xf>
    <xf numFmtId="0" fontId="4" fillId="3" borderId="32" xfId="0" applyFont="1" applyFill="1" applyBorder="1" applyAlignment="1">
      <alignment horizontal="center" vertical="center"/>
    </xf>
    <xf numFmtId="0" fontId="0" fillId="3" borderId="6"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29" xfId="0" applyFont="1" applyFill="1" applyBorder="1" applyAlignment="1">
      <alignment horizontal="center" vertical="center"/>
    </xf>
    <xf numFmtId="0" fontId="0" fillId="3" borderId="30" xfId="0" applyFont="1" applyFill="1" applyBorder="1" applyAlignment="1">
      <alignment horizontal="center" vertical="center"/>
    </xf>
    <xf numFmtId="0" fontId="0" fillId="3" borderId="31" xfId="0" applyFill="1" applyBorder="1" applyAlignment="1">
      <alignment horizontal="center" vertical="center" wrapText="1"/>
    </xf>
    <xf numFmtId="0" fontId="0" fillId="3" borderId="5" xfId="0" applyFill="1" applyBorder="1" applyAlignment="1">
      <alignment horizontal="center" vertical="center" wrapText="1"/>
    </xf>
    <xf numFmtId="0" fontId="4" fillId="3" borderId="31" xfId="0" applyFont="1" applyFill="1" applyBorder="1" applyAlignment="1">
      <alignment horizontal="center" vertical="center"/>
    </xf>
    <xf numFmtId="0" fontId="4" fillId="3" borderId="2" xfId="0" applyFont="1" applyFill="1" applyBorder="1" applyAlignment="1">
      <alignment horizontal="center" vertical="center" wrapText="1"/>
    </xf>
    <xf numFmtId="0" fontId="0" fillId="3" borderId="8" xfId="0" applyFill="1" applyBorder="1" applyAlignment="1">
      <alignment horizontal="center" vertical="center" wrapText="1"/>
    </xf>
    <xf numFmtId="0" fontId="0" fillId="3" borderId="3" xfId="0"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1" xfId="0" applyFont="1" applyFill="1" applyBorder="1" applyAlignment="1">
      <alignment horizontal="center" vertical="center"/>
    </xf>
    <xf numFmtId="0" fontId="0" fillId="3" borderId="29" xfId="0" applyFill="1" applyBorder="1" applyAlignment="1">
      <alignment horizontal="center" vertical="center"/>
    </xf>
    <xf numFmtId="0" fontId="0" fillId="3" borderId="0" xfId="0" applyFill="1" applyBorder="1" applyAlignment="1">
      <alignment horizontal="center" vertical="center"/>
    </xf>
    <xf numFmtId="0" fontId="0" fillId="3" borderId="32" xfId="0" applyFill="1" applyBorder="1" applyAlignment="1">
      <alignment horizontal="center" vertical="center"/>
    </xf>
    <xf numFmtId="0" fontId="1" fillId="3" borderId="5" xfId="0" applyFont="1" applyFill="1" applyBorder="1" applyAlignment="1">
      <alignment horizontal="center" vertical="center"/>
    </xf>
    <xf numFmtId="0" fontId="0" fillId="3" borderId="30" xfId="0" applyFill="1" applyBorder="1" applyAlignment="1">
      <alignment horizontal="center" vertical="center"/>
    </xf>
    <xf numFmtId="0" fontId="3" fillId="3" borderId="0" xfId="0" applyFont="1" applyFill="1" applyAlignment="1">
      <alignment horizont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0" fontId="3" fillId="3" borderId="1" xfId="0" applyFont="1" applyFill="1" applyBorder="1" applyAlignment="1">
      <alignment horizontal="left" vertical="center" wrapText="1"/>
    </xf>
    <xf numFmtId="0" fontId="0" fillId="0" borderId="31" xfId="0" applyBorder="1" applyAlignment="1">
      <alignment horizontal="center" vertical="center"/>
    </xf>
    <xf numFmtId="0" fontId="1" fillId="2" borderId="6" xfId="0" applyFont="1" applyFill="1" applyBorder="1" applyAlignment="1">
      <alignment horizontal="center" vertical="center"/>
    </xf>
    <xf numFmtId="0" fontId="4" fillId="3" borderId="4" xfId="0" applyFont="1" applyFill="1" applyBorder="1" applyAlignment="1">
      <alignment horizontal="center"/>
    </xf>
    <xf numFmtId="0" fontId="0" fillId="3" borderId="5" xfId="0" applyFill="1" applyBorder="1" applyAlignment="1">
      <alignment horizontal="center"/>
    </xf>
    <xf numFmtId="0" fontId="4" fillId="3" borderId="6" xfId="0" applyFont="1" applyFill="1" applyBorder="1" applyAlignment="1">
      <alignment horizontal="center" wrapText="1"/>
    </xf>
    <xf numFmtId="0" fontId="0" fillId="3" borderId="7" xfId="0" applyFill="1" applyBorder="1" applyAlignment="1">
      <alignment horizontal="center"/>
    </xf>
    <xf numFmtId="0" fontId="0" fillId="2" borderId="31" xfId="0" applyFill="1" applyBorder="1" applyAlignment="1">
      <alignment horizontal="center" vertical="center"/>
    </xf>
    <xf numFmtId="0" fontId="1" fillId="2" borderId="29" xfId="0" applyFont="1" applyFill="1" applyBorder="1" applyAlignment="1">
      <alignment horizontal="center" vertical="center"/>
    </xf>
    <xf numFmtId="0" fontId="0" fillId="2" borderId="0" xfId="0" applyFill="1" applyBorder="1" applyAlignment="1">
      <alignment horizontal="center" vertical="center"/>
    </xf>
    <xf numFmtId="0" fontId="0" fillId="2" borderId="32" xfId="0" applyFill="1" applyBorder="1" applyAlignment="1">
      <alignment horizontal="center" vertical="center"/>
    </xf>
    <xf numFmtId="0" fontId="1" fillId="2" borderId="32" xfId="0" applyFont="1" applyFill="1" applyBorder="1" applyAlignment="1">
      <alignment horizontal="center" vertical="center"/>
    </xf>
    <xf numFmtId="0" fontId="0" fillId="3" borderId="31" xfId="0" applyFill="1" applyBorder="1" applyAlignment="1">
      <alignment horizontal="center" vertical="center"/>
    </xf>
    <xf numFmtId="0" fontId="1" fillId="2" borderId="4"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32" xfId="0" applyFont="1" applyFill="1" applyBorder="1" applyAlignment="1">
      <alignment horizontal="center" vertical="center" wrapText="1"/>
    </xf>
    <xf numFmtId="0" fontId="0" fillId="3" borderId="7" xfId="0" applyFont="1" applyFill="1" applyBorder="1" applyAlignment="1">
      <alignment horizontal="center" vertical="center" wrapText="1"/>
    </xf>
    <xf numFmtId="14" fontId="3" fillId="3" borderId="1" xfId="0" applyNumberFormat="1" applyFont="1" applyFill="1" applyBorder="1" applyAlignment="1">
      <alignment horizontal="left" vertical="center"/>
    </xf>
    <xf numFmtId="0" fontId="3" fillId="0" borderId="1" xfId="0" applyFont="1" applyBorder="1" applyAlignment="1">
      <alignment horizontal="left" vertical="center"/>
    </xf>
    <xf numFmtId="0" fontId="1" fillId="2" borderId="0" xfId="0" applyFont="1" applyFill="1" applyBorder="1" applyAlignment="1">
      <alignment horizontal="center" vertical="center"/>
    </xf>
    <xf numFmtId="0" fontId="3" fillId="0" borderId="5" xfId="0" applyFont="1" applyBorder="1" applyAlignment="1">
      <alignment horizontal="left" vertical="center"/>
    </xf>
    <xf numFmtId="0" fontId="3" fillId="3" borderId="8" xfId="0" applyFont="1" applyFill="1" applyBorder="1" applyAlignment="1">
      <alignment horizontal="left" vertical="center" wrapText="1"/>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4" xfId="0" applyFont="1" applyFill="1" applyBorder="1" applyAlignment="1">
      <alignment horizontal="center" vertical="center"/>
    </xf>
    <xf numFmtId="0" fontId="2" fillId="3" borderId="12" xfId="0" applyFont="1" applyFill="1" applyBorder="1" applyAlignment="1">
      <alignment horizontal="center"/>
    </xf>
    <xf numFmtId="0" fontId="3" fillId="3" borderId="10" xfId="0" applyFont="1" applyFill="1" applyBorder="1" applyAlignment="1">
      <alignment horizontal="center"/>
    </xf>
    <xf numFmtId="0" fontId="3" fillId="3" borderId="17" xfId="0" applyFont="1" applyFill="1" applyBorder="1" applyAlignment="1">
      <alignment horizontal="center"/>
    </xf>
    <xf numFmtId="0" fontId="3" fillId="3" borderId="11" xfId="0" applyFont="1" applyFill="1" applyBorder="1" applyAlignment="1">
      <alignment horizontal="center"/>
    </xf>
    <xf numFmtId="0" fontId="3" fillId="3" borderId="19" xfId="0" applyFont="1" applyFill="1" applyBorder="1" applyAlignment="1">
      <alignment horizontal="center"/>
    </xf>
    <xf numFmtId="0" fontId="3" fillId="3" borderId="0" xfId="0" applyFont="1" applyFill="1" applyBorder="1" applyAlignment="1">
      <alignment horizontal="center"/>
    </xf>
    <xf numFmtId="0" fontId="3" fillId="3" borderId="20" xfId="0" applyFont="1" applyFill="1" applyBorder="1" applyAlignment="1">
      <alignment horizontal="center"/>
    </xf>
    <xf numFmtId="0" fontId="3" fillId="3" borderId="13" xfId="0" applyFont="1" applyFill="1" applyBorder="1" applyAlignment="1">
      <alignment horizontal="center"/>
    </xf>
    <xf numFmtId="0" fontId="3" fillId="3" borderId="9" xfId="0" applyFont="1" applyFill="1" applyBorder="1" applyAlignment="1">
      <alignment horizontal="center"/>
    </xf>
    <xf numFmtId="0" fontId="3" fillId="3" borderId="14" xfId="0" applyFont="1" applyFill="1" applyBorder="1" applyAlignment="1">
      <alignment horizontal="center"/>
    </xf>
    <xf numFmtId="0" fontId="4" fillId="3" borderId="12" xfId="0" applyFont="1" applyFill="1" applyBorder="1" applyAlignment="1">
      <alignment horizontal="left"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8" xfId="0" applyFont="1" applyFill="1" applyBorder="1" applyAlignment="1">
      <alignment horizontal="left" vertical="center"/>
    </xf>
    <xf numFmtId="0" fontId="1" fillId="3" borderId="16" xfId="0" applyFont="1" applyFill="1" applyBorder="1" applyAlignment="1">
      <alignment horizontal="left" vertical="center"/>
    </xf>
    <xf numFmtId="0" fontId="1" fillId="3" borderId="15" xfId="0" applyFont="1" applyFill="1" applyBorder="1" applyAlignment="1">
      <alignment horizontal="left" vertical="center"/>
    </xf>
    <xf numFmtId="0" fontId="1" fillId="3" borderId="12" xfId="0"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12" xfId="0" applyFont="1" applyFill="1" applyBorder="1" applyAlignment="1">
      <alignment horizontal="center" vertical="center" wrapText="1"/>
    </xf>
    <xf numFmtId="0" fontId="4" fillId="3" borderId="10" xfId="0" applyFont="1" applyFill="1" applyBorder="1" applyAlignment="1">
      <alignment horizontal="center"/>
    </xf>
    <xf numFmtId="0" fontId="4" fillId="3" borderId="17" xfId="0" applyFont="1" applyFill="1" applyBorder="1" applyAlignment="1">
      <alignment horizontal="center"/>
    </xf>
    <xf numFmtId="0" fontId="4" fillId="3" borderId="11" xfId="0" applyFont="1" applyFill="1" applyBorder="1" applyAlignment="1">
      <alignment horizontal="center"/>
    </xf>
    <xf numFmtId="0" fontId="4" fillId="3" borderId="19" xfId="0" applyFont="1" applyFill="1" applyBorder="1" applyAlignment="1">
      <alignment horizontal="center"/>
    </xf>
    <xf numFmtId="0" fontId="4" fillId="3" borderId="0" xfId="0" applyFont="1" applyFill="1" applyBorder="1" applyAlignment="1">
      <alignment horizontal="center"/>
    </xf>
    <xf numFmtId="0" fontId="4" fillId="3" borderId="20" xfId="0" applyFont="1" applyFill="1" applyBorder="1" applyAlignment="1">
      <alignment horizontal="center"/>
    </xf>
    <xf numFmtId="0" fontId="4" fillId="3" borderId="13" xfId="0" applyFont="1" applyFill="1" applyBorder="1" applyAlignment="1">
      <alignment horizontal="center"/>
    </xf>
    <xf numFmtId="0" fontId="4" fillId="3" borderId="9" xfId="0" applyFont="1" applyFill="1" applyBorder="1" applyAlignment="1">
      <alignment horizontal="center"/>
    </xf>
    <xf numFmtId="0" fontId="4" fillId="3" borderId="14" xfId="0" applyFont="1" applyFill="1" applyBorder="1" applyAlignment="1">
      <alignment horizontal="center"/>
    </xf>
    <xf numFmtId="0" fontId="4" fillId="3" borderId="0"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6" xfId="0" applyFont="1" applyFill="1" applyBorder="1" applyAlignment="1">
      <alignment horizontal="center" vertical="center"/>
    </xf>
    <xf numFmtId="0" fontId="3" fillId="3" borderId="0" xfId="0" applyFont="1" applyFill="1" applyAlignment="1">
      <alignment horizontal="center" vertical="center" wrapText="1"/>
    </xf>
  </cellXfs>
  <cellStyles count="1">
    <cellStyle name="Normal" xfId="0" builtinId="0"/>
  </cellStyles>
  <dxfs count="2">
    <dxf>
      <fill>
        <patternFill>
          <bgColor rgb="FFFFFF00"/>
        </patternFill>
      </fill>
    </dxf>
    <dxf>
      <fill>
        <patternFill>
          <bgColor indexed="17"/>
        </patternFill>
      </fill>
    </dxf>
  </dxfs>
  <tableStyles count="0" defaultTableStyle="TableStyleMedium9" defaultPivotStyle="PivotStyleLight16"/>
  <colors>
    <mruColors>
      <color rgb="FF0000FF"/>
      <color rgb="FFFF33CC"/>
      <color rgb="FF0000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9720</xdr:colOff>
      <xdr:row>0</xdr:row>
      <xdr:rowOff>1</xdr:rowOff>
    </xdr:from>
    <xdr:to>
      <xdr:col>0</xdr:col>
      <xdr:colOff>1428750</xdr:colOff>
      <xdr:row>3</xdr:row>
      <xdr:rowOff>93621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9720" y="1"/>
          <a:ext cx="1419030" cy="79341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1440000</xdr:colOff>
      <xdr:row>0</xdr:row>
      <xdr:rowOff>805141</xdr:rowOff>
    </xdr:to>
    <xdr:pic>
      <xdr:nvPicPr>
        <xdr:cNvPr id="4" name="Picture 2" descr="FUGA-0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40000" cy="80514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60476</xdr:colOff>
      <xdr:row>0</xdr:row>
      <xdr:rowOff>78618</xdr:rowOff>
    </xdr:from>
    <xdr:to>
      <xdr:col>2</xdr:col>
      <xdr:colOff>639536</xdr:colOff>
      <xdr:row>3</xdr:row>
      <xdr:rowOff>0</xdr:rowOff>
    </xdr:to>
    <xdr:pic>
      <xdr:nvPicPr>
        <xdr:cNvPr id="2" name="1 Imagen" descr="Logo FUGA ALCALDIA-02.png"/>
        <xdr:cNvPicPr/>
      </xdr:nvPicPr>
      <xdr:blipFill>
        <a:blip xmlns:r="http://schemas.openxmlformats.org/officeDocument/2006/relationships" r:embed="rId1" cstate="print"/>
        <a:stretch>
          <a:fillRect/>
        </a:stretch>
      </xdr:blipFill>
      <xdr:spPr>
        <a:xfrm>
          <a:off x="1393976" y="78618"/>
          <a:ext cx="2184703" cy="9419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topLeftCell="A24" zoomScale="98" zoomScaleNormal="98" zoomScaleSheetLayoutView="80" workbookViewId="0">
      <selection activeCell="E34" sqref="E34:E35"/>
    </sheetView>
  </sheetViews>
  <sheetFormatPr baseColWidth="10" defaultRowHeight="12.75" x14ac:dyDescent="0.2"/>
  <cols>
    <col min="1" max="1" width="25.7109375" style="1" customWidth="1"/>
    <col min="2" max="2" width="4.85546875" style="1" customWidth="1"/>
    <col min="3" max="3" width="36.28515625" style="1" customWidth="1"/>
    <col min="4" max="4" width="31" style="1" customWidth="1"/>
    <col min="5" max="5" width="42.85546875" style="1" customWidth="1"/>
    <col min="6" max="6" width="23" style="36" customWidth="1"/>
    <col min="7" max="7" width="23" style="1" customWidth="1"/>
    <col min="8" max="8" width="15" style="1" customWidth="1"/>
    <col min="9" max="9" width="12.5703125" style="1" customWidth="1"/>
    <col min="10" max="10" width="11.7109375" style="1" customWidth="1"/>
    <col min="11" max="16384" width="11.42578125" style="1"/>
  </cols>
  <sheetData>
    <row r="1" spans="1:10" x14ac:dyDescent="0.2">
      <c r="A1" s="117" t="s">
        <v>399</v>
      </c>
      <c r="B1" s="117"/>
      <c r="C1" s="117"/>
      <c r="D1" s="117"/>
      <c r="E1" s="117"/>
      <c r="F1" s="117"/>
      <c r="G1" s="117"/>
      <c r="H1" s="117"/>
      <c r="I1" s="117"/>
      <c r="J1" s="117"/>
    </row>
    <row r="2" spans="1:10" ht="29.25" customHeight="1" x14ac:dyDescent="0.2"/>
    <row r="3" spans="1:10" s="13" customFormat="1" x14ac:dyDescent="0.25">
      <c r="A3" s="16" t="s">
        <v>6</v>
      </c>
      <c r="B3" s="107">
        <v>2018</v>
      </c>
      <c r="C3" s="108"/>
      <c r="F3" s="53"/>
    </row>
    <row r="4" spans="1:10" s="13" customFormat="1" x14ac:dyDescent="0.25">
      <c r="A4" s="16" t="s">
        <v>7</v>
      </c>
      <c r="B4" s="109">
        <v>43124</v>
      </c>
      <c r="C4" s="110"/>
      <c r="F4" s="53"/>
    </row>
    <row r="5" spans="1:10" s="13" customFormat="1" x14ac:dyDescent="0.25">
      <c r="A5" s="56" t="s">
        <v>24</v>
      </c>
      <c r="B5" s="122" t="s">
        <v>366</v>
      </c>
      <c r="C5" s="123"/>
      <c r="F5" s="53"/>
    </row>
    <row r="6" spans="1:10" s="13" customFormat="1" x14ac:dyDescent="0.2">
      <c r="A6" s="56" t="s">
        <v>8</v>
      </c>
      <c r="B6" s="118" t="s">
        <v>222</v>
      </c>
      <c r="C6" s="119"/>
      <c r="D6" s="119"/>
      <c r="E6" s="119"/>
      <c r="F6" s="119"/>
      <c r="G6" s="119"/>
      <c r="H6" s="119"/>
      <c r="I6" s="119"/>
      <c r="J6" s="119"/>
    </row>
    <row r="8" spans="1:10" s="9" customFormat="1" x14ac:dyDescent="0.2">
      <c r="A8" s="114" t="s">
        <v>0</v>
      </c>
      <c r="B8" s="114" t="s">
        <v>1</v>
      </c>
      <c r="C8" s="114"/>
      <c r="D8" s="114" t="s">
        <v>244</v>
      </c>
      <c r="E8" s="112" t="s">
        <v>245</v>
      </c>
      <c r="F8" s="114" t="s">
        <v>246</v>
      </c>
      <c r="G8" s="114" t="s">
        <v>247</v>
      </c>
      <c r="H8" s="114" t="s">
        <v>2</v>
      </c>
      <c r="I8" s="114" t="s">
        <v>5</v>
      </c>
      <c r="J8" s="114"/>
    </row>
    <row r="9" spans="1:10" s="9" customFormat="1" ht="25.5" x14ac:dyDescent="0.2">
      <c r="A9" s="114"/>
      <c r="B9" s="114"/>
      <c r="C9" s="114"/>
      <c r="D9" s="114"/>
      <c r="E9" s="113"/>
      <c r="F9" s="114"/>
      <c r="G9" s="114"/>
      <c r="H9" s="114"/>
      <c r="I9" s="32" t="s">
        <v>4</v>
      </c>
      <c r="J9" s="32" t="s">
        <v>3</v>
      </c>
    </row>
    <row r="10" spans="1:10" ht="51" x14ac:dyDescent="0.2">
      <c r="A10" s="111" t="s">
        <v>139</v>
      </c>
      <c r="B10" s="34" t="s">
        <v>141</v>
      </c>
      <c r="C10" s="33" t="s">
        <v>162</v>
      </c>
      <c r="D10" s="33" t="s">
        <v>192</v>
      </c>
      <c r="E10" s="33" t="s">
        <v>345</v>
      </c>
      <c r="F10" s="33" t="s">
        <v>334</v>
      </c>
      <c r="G10" s="33" t="s">
        <v>273</v>
      </c>
      <c r="H10" s="33" t="s">
        <v>147</v>
      </c>
      <c r="I10" s="11">
        <v>43132</v>
      </c>
      <c r="J10" s="11">
        <v>43175</v>
      </c>
    </row>
    <row r="11" spans="1:10" ht="89.25" x14ac:dyDescent="0.2">
      <c r="A11" s="111"/>
      <c r="B11" s="34" t="s">
        <v>142</v>
      </c>
      <c r="C11" s="10" t="s">
        <v>137</v>
      </c>
      <c r="D11" s="10" t="s">
        <v>195</v>
      </c>
      <c r="E11" s="33" t="s">
        <v>346</v>
      </c>
      <c r="F11" s="33" t="s">
        <v>335</v>
      </c>
      <c r="G11" s="33" t="s">
        <v>273</v>
      </c>
      <c r="H11" s="33" t="s">
        <v>147</v>
      </c>
      <c r="I11" s="11">
        <v>43192</v>
      </c>
      <c r="J11" s="11">
        <v>43220</v>
      </c>
    </row>
    <row r="12" spans="1:10" ht="140.25" x14ac:dyDescent="0.2">
      <c r="A12" s="111" t="s">
        <v>140</v>
      </c>
      <c r="B12" s="34" t="s">
        <v>143</v>
      </c>
      <c r="C12" s="33" t="s">
        <v>188</v>
      </c>
      <c r="D12" s="33" t="s">
        <v>336</v>
      </c>
      <c r="E12" s="33" t="s">
        <v>347</v>
      </c>
      <c r="F12" s="33" t="s">
        <v>337</v>
      </c>
      <c r="G12" s="33" t="s">
        <v>273</v>
      </c>
      <c r="H12" s="33" t="s">
        <v>138</v>
      </c>
      <c r="I12" s="11">
        <v>43191</v>
      </c>
      <c r="J12" s="11">
        <v>43220</v>
      </c>
    </row>
    <row r="13" spans="1:10" ht="76.5" x14ac:dyDescent="0.2">
      <c r="A13" s="111"/>
      <c r="B13" s="34" t="s">
        <v>144</v>
      </c>
      <c r="C13" s="33" t="s">
        <v>190</v>
      </c>
      <c r="D13" s="33" t="s">
        <v>189</v>
      </c>
      <c r="E13" s="33" t="s">
        <v>348</v>
      </c>
      <c r="F13" s="33" t="s">
        <v>338</v>
      </c>
      <c r="G13" s="33" t="s">
        <v>273</v>
      </c>
      <c r="H13" s="33" t="s">
        <v>147</v>
      </c>
      <c r="I13" s="30">
        <f>+I12</f>
        <v>43191</v>
      </c>
      <c r="J13" s="30">
        <f>+J12</f>
        <v>43220</v>
      </c>
    </row>
    <row r="14" spans="1:10" x14ac:dyDescent="0.2">
      <c r="A14" s="111" t="s">
        <v>145</v>
      </c>
      <c r="B14" s="104" t="s">
        <v>146</v>
      </c>
      <c r="C14" s="104" t="s">
        <v>161</v>
      </c>
      <c r="D14" s="104" t="s">
        <v>194</v>
      </c>
      <c r="E14" s="104" t="s">
        <v>349</v>
      </c>
      <c r="F14" s="104" t="s">
        <v>339</v>
      </c>
      <c r="G14" s="104" t="s">
        <v>273</v>
      </c>
      <c r="H14" s="104" t="s">
        <v>147</v>
      </c>
      <c r="I14" s="101">
        <v>43221</v>
      </c>
      <c r="J14" s="101">
        <v>43465</v>
      </c>
    </row>
    <row r="15" spans="1:10" x14ac:dyDescent="0.2">
      <c r="A15" s="111"/>
      <c r="B15" s="105"/>
      <c r="C15" s="105"/>
      <c r="D15" s="105"/>
      <c r="E15" s="105"/>
      <c r="F15" s="105"/>
      <c r="G15" s="105"/>
      <c r="H15" s="105"/>
      <c r="I15" s="102"/>
      <c r="J15" s="102"/>
    </row>
    <row r="16" spans="1:10" x14ac:dyDescent="0.2">
      <c r="A16" s="111"/>
      <c r="B16" s="106"/>
      <c r="C16" s="106"/>
      <c r="D16" s="106"/>
      <c r="E16" s="106"/>
      <c r="F16" s="106"/>
      <c r="G16" s="106"/>
      <c r="H16" s="106"/>
      <c r="I16" s="103"/>
      <c r="J16" s="103"/>
    </row>
    <row r="17" spans="1:10" ht="63.75" x14ac:dyDescent="0.2">
      <c r="A17" s="111"/>
      <c r="B17" s="33" t="s">
        <v>149</v>
      </c>
      <c r="C17" s="33" t="s">
        <v>150</v>
      </c>
      <c r="D17" s="33" t="s">
        <v>193</v>
      </c>
      <c r="E17" s="33" t="s">
        <v>350</v>
      </c>
      <c r="F17" s="33" t="s">
        <v>340</v>
      </c>
      <c r="G17" s="33" t="s">
        <v>273</v>
      </c>
      <c r="H17" s="33" t="s">
        <v>191</v>
      </c>
      <c r="I17" s="30">
        <f>+I14</f>
        <v>43221</v>
      </c>
      <c r="J17" s="30">
        <v>43235</v>
      </c>
    </row>
    <row r="18" spans="1:10" ht="63.75" x14ac:dyDescent="0.2">
      <c r="A18" s="111" t="s">
        <v>148</v>
      </c>
      <c r="B18" s="121" t="s">
        <v>152</v>
      </c>
      <c r="C18" s="111" t="s">
        <v>154</v>
      </c>
      <c r="D18" s="111" t="s">
        <v>221</v>
      </c>
      <c r="E18" s="33" t="s">
        <v>351</v>
      </c>
      <c r="F18" s="33" t="s">
        <v>341</v>
      </c>
      <c r="G18" s="33" t="s">
        <v>273</v>
      </c>
      <c r="H18" s="115" t="s">
        <v>406</v>
      </c>
      <c r="I18" s="30">
        <v>43203</v>
      </c>
      <c r="J18" s="30">
        <v>43210</v>
      </c>
    </row>
    <row r="19" spans="1:10" ht="63.75" x14ac:dyDescent="0.2">
      <c r="A19" s="111"/>
      <c r="B19" s="121"/>
      <c r="C19" s="111"/>
      <c r="D19" s="111"/>
      <c r="E19" s="33" t="s">
        <v>352</v>
      </c>
      <c r="F19" s="33" t="s">
        <v>341</v>
      </c>
      <c r="G19" s="33" t="s">
        <v>273</v>
      </c>
      <c r="H19" s="115"/>
      <c r="I19" s="30">
        <v>43327</v>
      </c>
      <c r="J19" s="30">
        <v>43336</v>
      </c>
    </row>
    <row r="20" spans="1:10" ht="63.75" x14ac:dyDescent="0.2">
      <c r="A20" s="111"/>
      <c r="B20" s="121"/>
      <c r="C20" s="111"/>
      <c r="D20" s="111"/>
      <c r="E20" s="33" t="s">
        <v>353</v>
      </c>
      <c r="F20" s="33" t="s">
        <v>341</v>
      </c>
      <c r="G20" s="33" t="s">
        <v>273</v>
      </c>
      <c r="H20" s="115"/>
      <c r="I20" s="30">
        <v>43448</v>
      </c>
      <c r="J20" s="30">
        <v>43455</v>
      </c>
    </row>
    <row r="21" spans="1:10" ht="76.5" x14ac:dyDescent="0.2">
      <c r="A21" s="115" t="s">
        <v>156</v>
      </c>
      <c r="B21" s="116" t="s">
        <v>157</v>
      </c>
      <c r="C21" s="115" t="s">
        <v>153</v>
      </c>
      <c r="D21" s="115" t="s">
        <v>196</v>
      </c>
      <c r="E21" s="33" t="s">
        <v>354</v>
      </c>
      <c r="F21" s="33" t="s">
        <v>342</v>
      </c>
      <c r="G21" s="33" t="s">
        <v>273</v>
      </c>
      <c r="H21" s="115" t="s">
        <v>155</v>
      </c>
      <c r="I21" s="30">
        <v>43222</v>
      </c>
      <c r="J21" s="30">
        <v>43236</v>
      </c>
    </row>
    <row r="22" spans="1:10" ht="76.5" x14ac:dyDescent="0.2">
      <c r="A22" s="115"/>
      <c r="B22" s="116"/>
      <c r="C22" s="115"/>
      <c r="D22" s="115"/>
      <c r="E22" s="33" t="s">
        <v>355</v>
      </c>
      <c r="F22" s="33" t="s">
        <v>342</v>
      </c>
      <c r="G22" s="33" t="s">
        <v>273</v>
      </c>
      <c r="H22" s="115"/>
      <c r="I22" s="30">
        <v>43346</v>
      </c>
      <c r="J22" s="30">
        <v>43357</v>
      </c>
    </row>
    <row r="23" spans="1:10" ht="76.5" x14ac:dyDescent="0.2">
      <c r="A23" s="115"/>
      <c r="B23" s="116"/>
      <c r="C23" s="115"/>
      <c r="D23" s="115"/>
      <c r="E23" s="33" t="s">
        <v>356</v>
      </c>
      <c r="F23" s="33" t="s">
        <v>342</v>
      </c>
      <c r="G23" s="33" t="s">
        <v>273</v>
      </c>
      <c r="H23" s="115"/>
      <c r="I23" s="30">
        <v>43467</v>
      </c>
      <c r="J23" s="30">
        <v>43481</v>
      </c>
    </row>
    <row r="24" spans="1:10" ht="51" x14ac:dyDescent="0.2">
      <c r="A24" s="115"/>
      <c r="B24" s="116" t="s">
        <v>158</v>
      </c>
      <c r="C24" s="115" t="s">
        <v>198</v>
      </c>
      <c r="D24" s="115" t="s">
        <v>197</v>
      </c>
      <c r="E24" s="33" t="s">
        <v>357</v>
      </c>
      <c r="F24" s="33" t="s">
        <v>343</v>
      </c>
      <c r="G24" s="33" t="s">
        <v>273</v>
      </c>
      <c r="H24" s="115" t="s">
        <v>155</v>
      </c>
      <c r="I24" s="30">
        <v>43222</v>
      </c>
      <c r="J24" s="30">
        <v>43236</v>
      </c>
    </row>
    <row r="25" spans="1:10" ht="51" x14ac:dyDescent="0.2">
      <c r="A25" s="115"/>
      <c r="B25" s="116"/>
      <c r="C25" s="115"/>
      <c r="D25" s="115"/>
      <c r="E25" s="33" t="s">
        <v>358</v>
      </c>
      <c r="F25" s="33" t="s">
        <v>343</v>
      </c>
      <c r="G25" s="33" t="s">
        <v>273</v>
      </c>
      <c r="H25" s="115"/>
      <c r="I25" s="30">
        <v>43346</v>
      </c>
      <c r="J25" s="30">
        <v>43357</v>
      </c>
    </row>
    <row r="26" spans="1:10" ht="51" x14ac:dyDescent="0.2">
      <c r="A26" s="115"/>
      <c r="B26" s="116"/>
      <c r="C26" s="115"/>
      <c r="D26" s="115"/>
      <c r="E26" s="33" t="s">
        <v>359</v>
      </c>
      <c r="F26" s="33" t="s">
        <v>343</v>
      </c>
      <c r="G26" s="33" t="s">
        <v>273</v>
      </c>
      <c r="H26" s="115"/>
      <c r="I26" s="30">
        <v>43467</v>
      </c>
      <c r="J26" s="30">
        <v>43481</v>
      </c>
    </row>
    <row r="27" spans="1:10" ht="38.25" x14ac:dyDescent="0.2">
      <c r="A27" s="120"/>
      <c r="B27" s="52" t="s">
        <v>232</v>
      </c>
      <c r="C27" s="50" t="s">
        <v>199</v>
      </c>
      <c r="D27" s="51" t="s">
        <v>200</v>
      </c>
      <c r="E27" s="50" t="s">
        <v>360</v>
      </c>
      <c r="F27" s="50" t="s">
        <v>344</v>
      </c>
      <c r="G27" s="50" t="s">
        <v>273</v>
      </c>
      <c r="H27" s="50" t="s">
        <v>151</v>
      </c>
      <c r="I27" s="49">
        <v>43222</v>
      </c>
      <c r="J27" s="49">
        <v>43465</v>
      </c>
    </row>
    <row r="28" spans="1:10" ht="25.5" x14ac:dyDescent="0.2">
      <c r="A28" s="98" t="s">
        <v>364</v>
      </c>
      <c r="B28" s="98"/>
      <c r="C28" s="99"/>
      <c r="D28" s="99"/>
      <c r="E28" s="57" t="s">
        <v>363</v>
      </c>
      <c r="F28" s="100" t="s">
        <v>362</v>
      </c>
      <c r="G28" s="100"/>
      <c r="H28" s="100"/>
      <c r="I28" s="100" t="s">
        <v>365</v>
      </c>
      <c r="J28" s="100"/>
    </row>
    <row r="29" spans="1:10" x14ac:dyDescent="0.2">
      <c r="A29" s="88" t="s">
        <v>127</v>
      </c>
      <c r="B29" s="89"/>
      <c r="C29" s="94" t="s">
        <v>369</v>
      </c>
      <c r="D29" s="95"/>
      <c r="E29" s="82" t="s">
        <v>373</v>
      </c>
      <c r="F29" s="73"/>
      <c r="G29" s="74"/>
      <c r="H29" s="75"/>
      <c r="I29" s="73"/>
      <c r="J29" s="75"/>
    </row>
    <row r="30" spans="1:10" x14ac:dyDescent="0.2">
      <c r="A30" s="90"/>
      <c r="B30" s="91"/>
      <c r="C30" s="96" t="s">
        <v>370</v>
      </c>
      <c r="D30" s="97"/>
      <c r="E30" s="83"/>
      <c r="F30" s="76"/>
      <c r="G30" s="77"/>
      <c r="H30" s="78"/>
      <c r="I30" s="76"/>
      <c r="J30" s="78"/>
    </row>
    <row r="31" spans="1:10" x14ac:dyDescent="0.2">
      <c r="A31" s="88" t="s">
        <v>135</v>
      </c>
      <c r="B31" s="89"/>
      <c r="C31" s="94" t="s">
        <v>371</v>
      </c>
      <c r="D31" s="95"/>
      <c r="E31" s="67" t="s">
        <v>368</v>
      </c>
      <c r="F31" s="73"/>
      <c r="G31" s="74"/>
      <c r="H31" s="75"/>
      <c r="I31" s="73"/>
      <c r="J31" s="75"/>
    </row>
    <row r="32" spans="1:10" x14ac:dyDescent="0.2">
      <c r="A32" s="92"/>
      <c r="B32" s="93"/>
      <c r="C32" s="84" t="s">
        <v>372</v>
      </c>
      <c r="D32" s="85"/>
      <c r="E32" s="82" t="s">
        <v>367</v>
      </c>
      <c r="F32" s="79"/>
      <c r="G32" s="80"/>
      <c r="H32" s="81"/>
      <c r="I32" s="79"/>
      <c r="J32" s="81"/>
    </row>
    <row r="33" spans="1:10" x14ac:dyDescent="0.2">
      <c r="A33" s="90"/>
      <c r="B33" s="91"/>
      <c r="C33" s="86"/>
      <c r="D33" s="87"/>
      <c r="E33" s="83"/>
      <c r="F33" s="76"/>
      <c r="G33" s="77"/>
      <c r="H33" s="78"/>
      <c r="I33" s="76"/>
      <c r="J33" s="78"/>
    </row>
    <row r="34" spans="1:10" x14ac:dyDescent="0.2">
      <c r="A34" s="88" t="s">
        <v>134</v>
      </c>
      <c r="B34" s="89"/>
      <c r="C34" s="94" t="s">
        <v>371</v>
      </c>
      <c r="D34" s="95"/>
      <c r="E34" s="82" t="s">
        <v>374</v>
      </c>
      <c r="F34" s="73"/>
      <c r="G34" s="74"/>
      <c r="H34" s="75"/>
      <c r="I34" s="73"/>
      <c r="J34" s="75"/>
    </row>
    <row r="35" spans="1:10" x14ac:dyDescent="0.2">
      <c r="A35" s="90"/>
      <c r="B35" s="91"/>
      <c r="C35" s="96" t="s">
        <v>372</v>
      </c>
      <c r="D35" s="97"/>
      <c r="E35" s="83"/>
      <c r="F35" s="76"/>
      <c r="G35" s="77"/>
      <c r="H35" s="78"/>
      <c r="I35" s="76"/>
      <c r="J35" s="78"/>
    </row>
    <row r="36" spans="1:10" x14ac:dyDescent="0.2">
      <c r="F36" s="55"/>
    </row>
    <row r="37" spans="1:10" x14ac:dyDescent="0.2">
      <c r="F37" s="55"/>
    </row>
    <row r="38" spans="1:10" x14ac:dyDescent="0.2">
      <c r="F38" s="55"/>
    </row>
  </sheetData>
  <mergeCells count="60">
    <mergeCell ref="A1:J1"/>
    <mergeCell ref="B6:J6"/>
    <mergeCell ref="A21:A27"/>
    <mergeCell ref="I8:J8"/>
    <mergeCell ref="A8:A9"/>
    <mergeCell ref="B8:C9"/>
    <mergeCell ref="D8:D9"/>
    <mergeCell ref="H8:H9"/>
    <mergeCell ref="A10:A11"/>
    <mergeCell ref="A12:A13"/>
    <mergeCell ref="A18:A20"/>
    <mergeCell ref="B18:B20"/>
    <mergeCell ref="A14:A17"/>
    <mergeCell ref="B5:C5"/>
    <mergeCell ref="I14:I16"/>
    <mergeCell ref="B21:B23"/>
    <mergeCell ref="C21:C23"/>
    <mergeCell ref="D21:D23"/>
    <mergeCell ref="H21:H23"/>
    <mergeCell ref="C24:C26"/>
    <mergeCell ref="B24:B26"/>
    <mergeCell ref="D24:D26"/>
    <mergeCell ref="H24:H26"/>
    <mergeCell ref="C18:C20"/>
    <mergeCell ref="D18:D20"/>
    <mergeCell ref="H18:H20"/>
    <mergeCell ref="E8:E9"/>
    <mergeCell ref="B14:B16"/>
    <mergeCell ref="C14:C16"/>
    <mergeCell ref="D14:D16"/>
    <mergeCell ref="E14:E16"/>
    <mergeCell ref="F8:F9"/>
    <mergeCell ref="G8:G9"/>
    <mergeCell ref="J14:J16"/>
    <mergeCell ref="F14:F16"/>
    <mergeCell ref="G14:G16"/>
    <mergeCell ref="H14:H16"/>
    <mergeCell ref="B3:C3"/>
    <mergeCell ref="B4:C4"/>
    <mergeCell ref="A28:D28"/>
    <mergeCell ref="C29:D29"/>
    <mergeCell ref="C30:D30"/>
    <mergeCell ref="C31:D31"/>
    <mergeCell ref="I28:J28"/>
    <mergeCell ref="F28:H28"/>
    <mergeCell ref="E29:E30"/>
    <mergeCell ref="E32:E33"/>
    <mergeCell ref="C32:D33"/>
    <mergeCell ref="E34:E35"/>
    <mergeCell ref="A29:B30"/>
    <mergeCell ref="A31:B33"/>
    <mergeCell ref="A34:B35"/>
    <mergeCell ref="C34:D34"/>
    <mergeCell ref="C35:D35"/>
    <mergeCell ref="F29:H30"/>
    <mergeCell ref="F31:H33"/>
    <mergeCell ref="F34:H35"/>
    <mergeCell ref="I29:J30"/>
    <mergeCell ref="I31:J33"/>
    <mergeCell ref="I34:J35"/>
  </mergeCells>
  <printOptions horizontalCentered="1" verticalCentered="1"/>
  <pageMargins left="0" right="0" top="0" bottom="0" header="0" footer="0"/>
  <pageSetup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1"/>
  <sheetViews>
    <sheetView topLeftCell="A8" zoomScale="80" zoomScaleNormal="80" workbookViewId="0">
      <selection activeCell="E11" sqref="E11:G11"/>
    </sheetView>
  </sheetViews>
  <sheetFormatPr baseColWidth="10" defaultColWidth="18" defaultRowHeight="12.75" x14ac:dyDescent="0.2"/>
  <cols>
    <col min="1" max="1" width="25.28515625" style="1" customWidth="1"/>
    <col min="2" max="2" width="7.5703125" style="1" customWidth="1"/>
    <col min="3" max="3" width="36" style="1" customWidth="1"/>
    <col min="4" max="4" width="22.85546875" style="1" customWidth="1"/>
    <col min="5" max="5" width="32" style="1" customWidth="1"/>
    <col min="6" max="6" width="18.140625" style="1" customWidth="1"/>
    <col min="7" max="7" width="31.7109375" style="1" customWidth="1"/>
    <col min="8" max="8" width="26.5703125" style="1" customWidth="1"/>
    <col min="9" max="9" width="28.7109375" style="1" customWidth="1"/>
    <col min="10" max="10" width="29.7109375" style="1" customWidth="1"/>
    <col min="11" max="16384" width="18" style="1"/>
  </cols>
  <sheetData>
    <row r="1" spans="1:10" ht="69.95" customHeight="1" x14ac:dyDescent="0.2">
      <c r="A1" s="117" t="s">
        <v>400</v>
      </c>
      <c r="B1" s="117"/>
      <c r="C1" s="117"/>
      <c r="D1" s="117"/>
      <c r="E1" s="117"/>
      <c r="F1" s="117"/>
      <c r="G1" s="117"/>
      <c r="H1" s="117"/>
      <c r="I1" s="117"/>
      <c r="J1" s="117"/>
    </row>
    <row r="2" spans="1:10" ht="20.100000000000001" customHeight="1" x14ac:dyDescent="0.2"/>
    <row r="3" spans="1:10" s="13" customFormat="1" ht="20.100000000000001" customHeight="1" x14ac:dyDescent="0.25">
      <c r="A3" s="16" t="s">
        <v>6</v>
      </c>
      <c r="B3" s="167">
        <v>2018</v>
      </c>
      <c r="C3" s="123"/>
      <c r="D3" s="12"/>
      <c r="E3" s="12"/>
      <c r="F3" s="12"/>
      <c r="G3" s="12"/>
      <c r="H3" s="12"/>
      <c r="I3" s="12"/>
      <c r="J3" s="12"/>
    </row>
    <row r="4" spans="1:10" s="13" customFormat="1" ht="20.100000000000001" customHeight="1" x14ac:dyDescent="0.25">
      <c r="A4" s="16" t="s">
        <v>7</v>
      </c>
      <c r="B4" s="122">
        <v>43124</v>
      </c>
      <c r="C4" s="123"/>
      <c r="D4" s="48"/>
      <c r="E4" s="48"/>
      <c r="F4" s="48"/>
      <c r="G4" s="48"/>
      <c r="H4" s="48"/>
      <c r="I4" s="48"/>
      <c r="J4" s="48"/>
    </row>
    <row r="5" spans="1:10" s="13" customFormat="1" ht="20.100000000000001" customHeight="1" x14ac:dyDescent="0.25">
      <c r="A5" s="56" t="s">
        <v>24</v>
      </c>
      <c r="B5" s="166" t="s">
        <v>366</v>
      </c>
      <c r="C5" s="123"/>
      <c r="D5" s="48"/>
      <c r="E5" s="48"/>
      <c r="F5" s="48"/>
      <c r="G5" s="48"/>
      <c r="H5" s="48"/>
      <c r="I5" s="48"/>
      <c r="J5" s="48"/>
    </row>
    <row r="6" spans="1:10" s="17" customFormat="1" ht="20.100000000000001" customHeight="1" x14ac:dyDescent="0.2">
      <c r="A6" s="56" t="s">
        <v>8</v>
      </c>
      <c r="B6" s="163" t="s">
        <v>9</v>
      </c>
      <c r="C6" s="164"/>
      <c r="D6" s="164"/>
      <c r="E6" s="164"/>
      <c r="F6" s="164"/>
      <c r="G6" s="164"/>
      <c r="H6" s="164"/>
      <c r="I6" s="164"/>
      <c r="J6" s="165"/>
    </row>
    <row r="7" spans="1:10" ht="20.100000000000001" customHeight="1" x14ac:dyDescent="0.2">
      <c r="A7" s="35"/>
      <c r="B7" s="35"/>
      <c r="C7" s="35"/>
      <c r="D7" s="35"/>
      <c r="E7" s="35"/>
      <c r="F7" s="35"/>
      <c r="G7" s="35"/>
      <c r="H7" s="35"/>
      <c r="I7" s="35"/>
      <c r="J7" s="35"/>
    </row>
    <row r="8" spans="1:10" ht="20.100000000000001" customHeight="1" x14ac:dyDescent="0.2">
      <c r="A8" s="114" t="s">
        <v>0</v>
      </c>
      <c r="B8" s="159" t="s">
        <v>1</v>
      </c>
      <c r="C8" s="160"/>
      <c r="D8" s="114" t="s">
        <v>244</v>
      </c>
      <c r="E8" s="112" t="s">
        <v>245</v>
      </c>
      <c r="F8" s="114" t="s">
        <v>246</v>
      </c>
      <c r="G8" s="114" t="s">
        <v>247</v>
      </c>
      <c r="H8" s="114" t="s">
        <v>2</v>
      </c>
      <c r="I8" s="114" t="s">
        <v>5</v>
      </c>
      <c r="J8" s="114"/>
    </row>
    <row r="9" spans="1:10" ht="42.75" customHeight="1" x14ac:dyDescent="0.2">
      <c r="A9" s="114"/>
      <c r="B9" s="161"/>
      <c r="C9" s="162"/>
      <c r="D9" s="114"/>
      <c r="E9" s="113"/>
      <c r="F9" s="114"/>
      <c r="G9" s="114"/>
      <c r="H9" s="114"/>
      <c r="I9" s="32" t="s">
        <v>4</v>
      </c>
      <c r="J9" s="32" t="s">
        <v>3</v>
      </c>
    </row>
    <row r="10" spans="1:10" ht="105.75" customHeight="1" x14ac:dyDescent="0.2">
      <c r="A10" s="50" t="s">
        <v>14</v>
      </c>
      <c r="B10" s="157" t="s">
        <v>185</v>
      </c>
      <c r="C10" s="158"/>
      <c r="D10" s="58"/>
      <c r="E10" s="58"/>
      <c r="F10" s="58"/>
      <c r="G10" s="58"/>
      <c r="H10" s="58"/>
      <c r="I10" s="58"/>
      <c r="J10" s="58"/>
    </row>
    <row r="11" spans="1:10" ht="30" customHeight="1" x14ac:dyDescent="0.2">
      <c r="A11" s="153" t="s">
        <v>364</v>
      </c>
      <c r="B11" s="154"/>
      <c r="C11" s="154"/>
      <c r="D11" s="154"/>
      <c r="E11" s="151" t="s">
        <v>363</v>
      </c>
      <c r="F11" s="151"/>
      <c r="G11" s="151"/>
      <c r="H11" s="59" t="s">
        <v>362</v>
      </c>
      <c r="I11" s="153" t="s">
        <v>365</v>
      </c>
      <c r="J11" s="153"/>
    </row>
    <row r="12" spans="1:10" ht="20.100000000000001" customHeight="1" x14ac:dyDescent="0.2">
      <c r="A12" s="124" t="s">
        <v>127</v>
      </c>
      <c r="B12" s="149" t="s">
        <v>369</v>
      </c>
      <c r="C12" s="150"/>
      <c r="D12" s="150"/>
      <c r="E12" s="133" t="s">
        <v>373</v>
      </c>
      <c r="F12" s="134"/>
      <c r="G12" s="82"/>
      <c r="H12" s="142"/>
      <c r="I12" s="124"/>
      <c r="J12" s="125"/>
    </row>
    <row r="13" spans="1:10" ht="20.100000000000001" customHeight="1" x14ac:dyDescent="0.2">
      <c r="A13" s="126"/>
      <c r="B13" s="155" t="s">
        <v>370</v>
      </c>
      <c r="C13" s="156"/>
      <c r="D13" s="156"/>
      <c r="E13" s="146"/>
      <c r="F13" s="147"/>
      <c r="G13" s="148"/>
      <c r="H13" s="152"/>
      <c r="I13" s="126"/>
      <c r="J13" s="127"/>
    </row>
    <row r="14" spans="1:10" ht="20.100000000000001" customHeight="1" x14ac:dyDescent="0.2">
      <c r="A14" s="142" t="s">
        <v>135</v>
      </c>
      <c r="B14" s="149" t="s">
        <v>376</v>
      </c>
      <c r="C14" s="150"/>
      <c r="D14" s="150"/>
      <c r="E14" s="133" t="s">
        <v>380</v>
      </c>
      <c r="F14" s="134"/>
      <c r="G14" s="82"/>
      <c r="H14" s="142"/>
      <c r="I14" s="124"/>
      <c r="J14" s="125"/>
    </row>
    <row r="15" spans="1:10" ht="20.100000000000001" customHeight="1" x14ac:dyDescent="0.2">
      <c r="A15" s="143"/>
      <c r="B15" s="137" t="s">
        <v>375</v>
      </c>
      <c r="C15" s="138"/>
      <c r="D15" s="138"/>
      <c r="E15" s="135" t="s">
        <v>379</v>
      </c>
      <c r="F15" s="136"/>
      <c r="G15" s="83"/>
      <c r="H15" s="152"/>
      <c r="I15" s="126"/>
      <c r="J15" s="127"/>
    </row>
    <row r="16" spans="1:10" ht="20.100000000000001" customHeight="1" x14ac:dyDescent="0.2">
      <c r="A16" s="143"/>
      <c r="B16" s="149" t="s">
        <v>378</v>
      </c>
      <c r="C16" s="150"/>
      <c r="D16" s="150"/>
      <c r="E16" s="133" t="s">
        <v>380</v>
      </c>
      <c r="F16" s="134"/>
      <c r="G16" s="82"/>
      <c r="H16" s="142"/>
      <c r="I16" s="124"/>
      <c r="J16" s="128"/>
    </row>
    <row r="17" spans="1:10" ht="20.100000000000001" customHeight="1" x14ac:dyDescent="0.2">
      <c r="A17" s="143"/>
      <c r="B17" s="137" t="s">
        <v>377</v>
      </c>
      <c r="C17" s="138"/>
      <c r="D17" s="138"/>
      <c r="E17" s="135" t="s">
        <v>379</v>
      </c>
      <c r="F17" s="136"/>
      <c r="G17" s="83"/>
      <c r="H17" s="152"/>
      <c r="I17" s="92"/>
      <c r="J17" s="129"/>
    </row>
    <row r="18" spans="1:10" ht="20.100000000000001" customHeight="1" x14ac:dyDescent="0.2">
      <c r="A18" s="144"/>
      <c r="B18" s="149" t="s">
        <v>371</v>
      </c>
      <c r="C18" s="150"/>
      <c r="D18" s="150"/>
      <c r="E18" s="133" t="s">
        <v>368</v>
      </c>
      <c r="F18" s="134"/>
      <c r="G18" s="82"/>
      <c r="H18" s="68"/>
      <c r="I18" s="69"/>
      <c r="J18" s="70"/>
    </row>
    <row r="19" spans="1:10" ht="20.100000000000001" customHeight="1" x14ac:dyDescent="0.2">
      <c r="A19" s="145"/>
      <c r="B19" s="137" t="s">
        <v>372</v>
      </c>
      <c r="C19" s="138"/>
      <c r="D19" s="138"/>
      <c r="E19" s="139"/>
      <c r="F19" s="140"/>
      <c r="G19" s="141"/>
      <c r="H19" s="68"/>
      <c r="I19" s="71"/>
      <c r="J19" s="72"/>
    </row>
    <row r="20" spans="1:10" ht="20.100000000000001" customHeight="1" x14ac:dyDescent="0.2">
      <c r="A20" s="124" t="s">
        <v>134</v>
      </c>
      <c r="B20" s="149" t="s">
        <v>371</v>
      </c>
      <c r="C20" s="150"/>
      <c r="D20" s="150"/>
      <c r="E20" s="133" t="s">
        <v>381</v>
      </c>
      <c r="F20" s="134"/>
      <c r="G20" s="82"/>
      <c r="H20" s="142"/>
      <c r="I20" s="124"/>
      <c r="J20" s="130"/>
    </row>
    <row r="21" spans="1:10" ht="20.100000000000001" customHeight="1" x14ac:dyDescent="0.2">
      <c r="A21" s="126"/>
      <c r="B21" s="137" t="s">
        <v>372</v>
      </c>
      <c r="C21" s="138"/>
      <c r="D21" s="138"/>
      <c r="E21" s="135" t="s">
        <v>379</v>
      </c>
      <c r="F21" s="136"/>
      <c r="G21" s="83"/>
      <c r="H21" s="152"/>
      <c r="I21" s="131"/>
      <c r="J21" s="132"/>
    </row>
    <row r="22" spans="1:10" x14ac:dyDescent="0.2">
      <c r="B22" s="20"/>
      <c r="C22" s="20"/>
      <c r="D22" s="20"/>
      <c r="E22" s="20"/>
      <c r="F22" s="20"/>
      <c r="G22" s="20"/>
      <c r="H22" s="20"/>
      <c r="I22" s="20"/>
      <c r="J22" s="20"/>
    </row>
    <row r="23" spans="1:10" x14ac:dyDescent="0.2">
      <c r="B23" s="20"/>
      <c r="C23" s="20"/>
      <c r="D23" s="20"/>
      <c r="G23" s="20"/>
      <c r="H23" s="20"/>
      <c r="I23" s="20"/>
      <c r="J23" s="20"/>
    </row>
    <row r="24" spans="1:10" x14ac:dyDescent="0.2">
      <c r="B24" s="20"/>
      <c r="C24" s="20"/>
      <c r="D24" s="20"/>
      <c r="G24" s="20"/>
      <c r="H24" s="20"/>
      <c r="I24" s="20"/>
      <c r="J24" s="20"/>
    </row>
    <row r="25" spans="1:10" x14ac:dyDescent="0.2">
      <c r="G25" s="20"/>
      <c r="H25" s="20"/>
      <c r="I25" s="20"/>
      <c r="J25" s="20"/>
    </row>
    <row r="26" spans="1:10" x14ac:dyDescent="0.2">
      <c r="G26" s="20"/>
      <c r="H26" s="20"/>
      <c r="I26" s="20"/>
      <c r="J26" s="20"/>
    </row>
    <row r="27" spans="1:10" x14ac:dyDescent="0.2">
      <c r="G27" s="20"/>
      <c r="H27" s="20"/>
      <c r="I27" s="20"/>
      <c r="J27" s="20"/>
    </row>
    <row r="28" spans="1:10" x14ac:dyDescent="0.2">
      <c r="G28" s="20"/>
      <c r="H28" s="20"/>
      <c r="I28" s="20"/>
      <c r="J28" s="20"/>
    </row>
    <row r="29" spans="1:10" x14ac:dyDescent="0.2">
      <c r="G29" s="20"/>
      <c r="H29" s="20"/>
      <c r="I29" s="20"/>
      <c r="J29" s="20"/>
    </row>
    <row r="30" spans="1:10" x14ac:dyDescent="0.2">
      <c r="G30" s="20"/>
      <c r="H30" s="20"/>
      <c r="I30" s="20"/>
      <c r="J30" s="20"/>
    </row>
    <row r="31" spans="1:10" x14ac:dyDescent="0.2">
      <c r="G31" s="20"/>
      <c r="H31" s="20"/>
      <c r="I31" s="20"/>
      <c r="J31" s="20"/>
    </row>
    <row r="32" spans="1:10" x14ac:dyDescent="0.2">
      <c r="G32" s="20"/>
      <c r="H32" s="20"/>
      <c r="I32" s="20"/>
      <c r="J32" s="20"/>
    </row>
    <row r="33" spans="7:10" x14ac:dyDescent="0.2">
      <c r="G33" s="20"/>
      <c r="H33" s="20"/>
      <c r="I33" s="20"/>
      <c r="J33" s="20"/>
    </row>
    <row r="34" spans="7:10" x14ac:dyDescent="0.2">
      <c r="G34" s="20"/>
      <c r="H34" s="20"/>
      <c r="I34" s="20"/>
      <c r="J34" s="20"/>
    </row>
    <row r="35" spans="7:10" x14ac:dyDescent="0.2">
      <c r="G35" s="20"/>
      <c r="H35" s="20"/>
      <c r="I35" s="20"/>
      <c r="J35" s="20"/>
    </row>
    <row r="36" spans="7:10" x14ac:dyDescent="0.2">
      <c r="G36" s="20"/>
      <c r="H36" s="20"/>
      <c r="I36" s="20"/>
      <c r="J36" s="20"/>
    </row>
    <row r="37" spans="7:10" x14ac:dyDescent="0.2">
      <c r="G37" s="20"/>
      <c r="H37" s="20"/>
      <c r="I37" s="20"/>
      <c r="J37" s="20"/>
    </row>
    <row r="76" spans="11:27" x14ac:dyDescent="0.2">
      <c r="K76" s="54"/>
      <c r="L76" s="54"/>
      <c r="M76" s="54"/>
      <c r="N76" s="54"/>
      <c r="O76" s="54"/>
      <c r="P76" s="54"/>
      <c r="Q76" s="54"/>
      <c r="R76" s="54"/>
      <c r="S76" s="54"/>
      <c r="T76" s="54"/>
      <c r="U76" s="54"/>
      <c r="V76" s="54"/>
      <c r="W76" s="54"/>
      <c r="X76" s="54"/>
      <c r="Y76" s="54"/>
      <c r="Z76" s="54"/>
      <c r="AA76" s="54"/>
    </row>
    <row r="77" spans="11:27" x14ac:dyDescent="0.2">
      <c r="K77" s="54"/>
      <c r="L77" s="54"/>
      <c r="M77" s="54"/>
      <c r="N77" s="54"/>
      <c r="O77" s="54"/>
      <c r="P77" s="54"/>
      <c r="Q77" s="54"/>
      <c r="R77" s="54"/>
      <c r="S77" s="54"/>
      <c r="T77" s="54"/>
      <c r="U77" s="54"/>
      <c r="V77" s="54"/>
      <c r="W77" s="54"/>
      <c r="X77" s="54"/>
      <c r="Y77" s="54"/>
      <c r="Z77" s="54"/>
      <c r="AA77" s="54"/>
    </row>
    <row r="78" spans="11:27" x14ac:dyDescent="0.2">
      <c r="K78" s="54"/>
      <c r="L78" s="54"/>
      <c r="M78" s="54"/>
      <c r="N78" s="54"/>
      <c r="O78" s="54"/>
      <c r="P78" s="54"/>
      <c r="Q78" s="54"/>
      <c r="R78" s="54"/>
      <c r="S78" s="54"/>
      <c r="T78" s="54"/>
      <c r="U78" s="54"/>
      <c r="V78" s="54"/>
      <c r="W78" s="54"/>
      <c r="X78" s="54"/>
      <c r="Y78" s="54"/>
      <c r="Z78" s="54"/>
      <c r="AA78" s="54"/>
    </row>
    <row r="79" spans="11:27" x14ac:dyDescent="0.2">
      <c r="K79" s="54"/>
      <c r="L79" s="54"/>
      <c r="M79" s="54"/>
      <c r="N79" s="54"/>
      <c r="O79" s="54"/>
      <c r="P79" s="54"/>
      <c r="Q79" s="54"/>
      <c r="R79" s="54"/>
      <c r="S79" s="54"/>
      <c r="T79" s="54"/>
      <c r="U79" s="54"/>
      <c r="V79" s="54"/>
      <c r="W79" s="54"/>
      <c r="X79" s="54"/>
      <c r="Y79" s="54"/>
      <c r="Z79" s="54"/>
      <c r="AA79" s="54"/>
    </row>
    <row r="80" spans="11:27" x14ac:dyDescent="0.2">
      <c r="K80" s="54"/>
      <c r="L80" s="54"/>
      <c r="M80" s="54"/>
      <c r="N80" s="54"/>
      <c r="O80" s="54"/>
      <c r="P80" s="54"/>
      <c r="Q80" s="54"/>
      <c r="R80" s="54"/>
      <c r="S80" s="54"/>
      <c r="T80" s="54"/>
      <c r="U80" s="54"/>
      <c r="V80" s="54"/>
      <c r="W80" s="54"/>
      <c r="X80" s="54"/>
      <c r="Y80" s="54"/>
      <c r="Z80" s="54"/>
      <c r="AA80" s="54"/>
    </row>
    <row r="81" spans="11:27" x14ac:dyDescent="0.2">
      <c r="K81" s="54"/>
      <c r="L81" s="54"/>
      <c r="M81" s="54"/>
      <c r="N81" s="54"/>
      <c r="O81" s="54"/>
      <c r="P81" s="54"/>
      <c r="Q81" s="54"/>
      <c r="R81" s="54"/>
      <c r="S81" s="54"/>
      <c r="T81" s="54"/>
      <c r="U81" s="54"/>
      <c r="V81" s="54"/>
      <c r="W81" s="54"/>
      <c r="X81" s="54"/>
      <c r="Y81" s="54"/>
      <c r="Z81" s="54"/>
      <c r="AA81" s="54"/>
    </row>
    <row r="82" spans="11:27" x14ac:dyDescent="0.2">
      <c r="K82" s="54"/>
      <c r="L82" s="54"/>
      <c r="M82" s="54"/>
      <c r="N82" s="54"/>
      <c r="O82" s="54"/>
      <c r="P82" s="54"/>
      <c r="Q82" s="54"/>
      <c r="R82" s="54"/>
      <c r="S82" s="54"/>
      <c r="T82" s="54"/>
      <c r="U82" s="54"/>
      <c r="V82" s="54"/>
      <c r="W82" s="54"/>
      <c r="X82" s="54"/>
      <c r="Y82" s="54"/>
      <c r="Z82" s="54"/>
      <c r="AA82" s="54"/>
    </row>
    <row r="83" spans="11:27" x14ac:dyDescent="0.2">
      <c r="K83" s="54"/>
      <c r="L83" s="54"/>
      <c r="M83" s="54"/>
      <c r="N83" s="54"/>
      <c r="O83" s="54"/>
      <c r="P83" s="54"/>
      <c r="Q83" s="54"/>
      <c r="R83" s="54"/>
      <c r="S83" s="54"/>
      <c r="T83" s="54"/>
      <c r="U83" s="54"/>
      <c r="V83" s="54"/>
      <c r="W83" s="54"/>
      <c r="X83" s="54"/>
      <c r="Y83" s="54"/>
      <c r="Z83" s="54"/>
      <c r="AA83" s="54"/>
    </row>
    <row r="84" spans="11:27" x14ac:dyDescent="0.2">
      <c r="K84" s="54"/>
      <c r="L84" s="54"/>
      <c r="M84" s="54"/>
      <c r="N84" s="54"/>
      <c r="O84" s="54"/>
      <c r="P84" s="54"/>
      <c r="Q84" s="54"/>
      <c r="R84" s="54"/>
      <c r="S84" s="54"/>
      <c r="T84" s="54"/>
      <c r="U84" s="54"/>
      <c r="V84" s="54"/>
      <c r="W84" s="54"/>
      <c r="X84" s="54"/>
      <c r="Y84" s="54"/>
      <c r="Z84" s="54"/>
      <c r="AA84" s="54"/>
    </row>
    <row r="85" spans="11:27" x14ac:dyDescent="0.2">
      <c r="K85" s="54"/>
      <c r="L85" s="54"/>
      <c r="M85" s="54"/>
      <c r="N85" s="54"/>
      <c r="O85" s="54"/>
      <c r="P85" s="54"/>
      <c r="Q85" s="54"/>
      <c r="R85" s="54"/>
      <c r="S85" s="54"/>
      <c r="T85" s="54"/>
      <c r="U85" s="54"/>
      <c r="V85" s="54"/>
      <c r="W85" s="54"/>
      <c r="X85" s="54"/>
      <c r="Y85" s="54"/>
      <c r="Z85" s="54"/>
      <c r="AA85" s="54"/>
    </row>
    <row r="86" spans="11:27" x14ac:dyDescent="0.2">
      <c r="K86" s="54"/>
      <c r="L86" s="54"/>
      <c r="M86" s="54"/>
      <c r="N86" s="54"/>
      <c r="O86" s="54"/>
      <c r="P86" s="54"/>
      <c r="Q86" s="54"/>
      <c r="R86" s="54"/>
      <c r="S86" s="54"/>
      <c r="T86" s="54"/>
      <c r="U86" s="54"/>
      <c r="V86" s="54"/>
      <c r="W86" s="54"/>
      <c r="X86" s="54"/>
      <c r="Y86" s="54"/>
      <c r="Z86" s="54"/>
      <c r="AA86" s="54"/>
    </row>
    <row r="87" spans="11:27" x14ac:dyDescent="0.2">
      <c r="K87" s="54"/>
      <c r="L87" s="54"/>
      <c r="M87" s="54"/>
      <c r="N87" s="54"/>
      <c r="O87" s="54"/>
      <c r="P87" s="54"/>
      <c r="Q87" s="54"/>
      <c r="R87" s="54"/>
      <c r="S87" s="54"/>
      <c r="T87" s="54"/>
      <c r="U87" s="54"/>
      <c r="V87" s="54"/>
      <c r="W87" s="54"/>
      <c r="X87" s="54"/>
      <c r="Y87" s="54"/>
      <c r="Z87" s="54"/>
      <c r="AA87" s="54"/>
    </row>
    <row r="88" spans="11:27" x14ac:dyDescent="0.2">
      <c r="K88" s="54"/>
      <c r="L88" s="54"/>
      <c r="M88" s="54"/>
      <c r="N88" s="54"/>
      <c r="O88" s="54"/>
      <c r="P88" s="54"/>
      <c r="Q88" s="54"/>
      <c r="R88" s="54"/>
      <c r="S88" s="54"/>
      <c r="T88" s="54"/>
      <c r="U88" s="54"/>
      <c r="V88" s="54"/>
      <c r="W88" s="54"/>
      <c r="X88" s="54"/>
      <c r="Y88" s="54"/>
      <c r="Z88" s="54"/>
      <c r="AA88" s="54"/>
    </row>
    <row r="89" spans="11:27" x14ac:dyDescent="0.2">
      <c r="K89" s="54"/>
      <c r="L89" s="54"/>
      <c r="M89" s="54"/>
      <c r="N89" s="54"/>
      <c r="O89" s="54"/>
      <c r="P89" s="54"/>
      <c r="Q89" s="54"/>
      <c r="R89" s="54"/>
      <c r="S89" s="54"/>
      <c r="T89" s="54"/>
      <c r="U89" s="54"/>
      <c r="V89" s="54"/>
      <c r="W89" s="54"/>
      <c r="X89" s="54"/>
      <c r="Y89" s="54"/>
      <c r="Z89" s="54"/>
      <c r="AA89" s="54"/>
    </row>
    <row r="90" spans="11:27" x14ac:dyDescent="0.2">
      <c r="K90" s="54"/>
      <c r="L90" s="54"/>
      <c r="M90" s="54"/>
      <c r="N90" s="54"/>
      <c r="O90" s="54"/>
      <c r="P90" s="54"/>
      <c r="Q90" s="54"/>
      <c r="R90" s="54"/>
      <c r="S90" s="54"/>
      <c r="T90" s="54"/>
      <c r="U90" s="54"/>
      <c r="V90" s="54"/>
      <c r="W90" s="54"/>
      <c r="X90" s="54"/>
      <c r="Y90" s="54"/>
      <c r="Z90" s="54"/>
      <c r="AA90" s="54"/>
    </row>
    <row r="91" spans="11:27" x14ac:dyDescent="0.2">
      <c r="K91" s="54"/>
      <c r="L91" s="54"/>
      <c r="M91" s="54"/>
      <c r="N91" s="54"/>
      <c r="O91" s="54"/>
      <c r="P91" s="54"/>
      <c r="Q91" s="54"/>
      <c r="R91" s="54"/>
      <c r="S91" s="54"/>
      <c r="T91" s="54"/>
      <c r="U91" s="54"/>
      <c r="V91" s="54"/>
      <c r="W91" s="54"/>
      <c r="X91" s="54"/>
      <c r="Y91" s="54"/>
      <c r="Z91" s="54"/>
      <c r="AA91" s="54"/>
    </row>
    <row r="92" spans="11:27" x14ac:dyDescent="0.2">
      <c r="K92" s="54"/>
      <c r="L92" s="54"/>
      <c r="M92" s="54"/>
      <c r="N92" s="54"/>
      <c r="O92" s="54"/>
      <c r="P92" s="54"/>
      <c r="Q92" s="54"/>
      <c r="R92" s="54"/>
      <c r="S92" s="54"/>
      <c r="T92" s="54"/>
      <c r="U92" s="54"/>
      <c r="V92" s="54"/>
      <c r="W92" s="54"/>
      <c r="X92" s="54"/>
      <c r="Y92" s="54"/>
      <c r="Z92" s="54"/>
      <c r="AA92" s="54"/>
    </row>
    <row r="93" spans="11:27" x14ac:dyDescent="0.2">
      <c r="K93" s="54"/>
      <c r="L93" s="54"/>
      <c r="M93" s="54"/>
      <c r="N93" s="54"/>
      <c r="O93" s="54"/>
      <c r="P93" s="54"/>
      <c r="Q93" s="54"/>
      <c r="R93" s="54"/>
      <c r="S93" s="54"/>
      <c r="T93" s="54"/>
      <c r="U93" s="54"/>
      <c r="V93" s="54"/>
      <c r="W93" s="54"/>
      <c r="X93" s="54"/>
      <c r="Y93" s="54"/>
      <c r="Z93" s="54"/>
      <c r="AA93" s="54"/>
    </row>
    <row r="94" spans="11:27" x14ac:dyDescent="0.2">
      <c r="K94" s="54"/>
      <c r="L94" s="54"/>
      <c r="M94" s="54"/>
      <c r="N94" s="54"/>
      <c r="O94" s="54"/>
      <c r="P94" s="54"/>
      <c r="Q94" s="54"/>
      <c r="R94" s="54"/>
      <c r="S94" s="54"/>
      <c r="T94" s="54"/>
      <c r="U94" s="54"/>
      <c r="V94" s="54"/>
      <c r="W94" s="54"/>
      <c r="X94" s="54"/>
      <c r="Y94" s="54"/>
      <c r="Z94" s="54"/>
      <c r="AA94" s="54"/>
    </row>
    <row r="95" spans="11:27" x14ac:dyDescent="0.2">
      <c r="K95" s="54"/>
      <c r="L95" s="54"/>
      <c r="M95" s="54"/>
      <c r="N95" s="54"/>
      <c r="O95" s="54"/>
      <c r="P95" s="54"/>
      <c r="Q95" s="54"/>
      <c r="R95" s="54"/>
      <c r="S95" s="54"/>
      <c r="T95" s="54"/>
      <c r="U95" s="54"/>
      <c r="V95" s="54"/>
      <c r="W95" s="54"/>
      <c r="X95" s="54"/>
      <c r="Y95" s="54"/>
      <c r="Z95" s="54"/>
      <c r="AA95" s="54"/>
    </row>
    <row r="96" spans="11:27" x14ac:dyDescent="0.2">
      <c r="K96" s="54"/>
      <c r="L96" s="54"/>
      <c r="M96" s="54"/>
      <c r="N96" s="54"/>
      <c r="O96" s="54"/>
      <c r="P96" s="54"/>
      <c r="Q96" s="54"/>
      <c r="R96" s="54"/>
      <c r="S96" s="54"/>
      <c r="T96" s="54"/>
      <c r="U96" s="54"/>
      <c r="V96" s="54"/>
      <c r="W96" s="54"/>
      <c r="X96" s="54"/>
      <c r="Y96" s="54"/>
      <c r="Z96" s="54"/>
      <c r="AA96" s="54"/>
    </row>
    <row r="97" spans="11:27" x14ac:dyDescent="0.2">
      <c r="K97" s="54"/>
      <c r="L97" s="54"/>
      <c r="M97" s="54"/>
      <c r="N97" s="54"/>
      <c r="O97" s="54"/>
      <c r="P97" s="54"/>
      <c r="Q97" s="54"/>
      <c r="R97" s="54"/>
      <c r="S97" s="54"/>
      <c r="T97" s="54"/>
      <c r="U97" s="54"/>
      <c r="V97" s="54"/>
      <c r="W97" s="54"/>
      <c r="X97" s="54"/>
      <c r="Y97" s="54"/>
      <c r="Z97" s="54"/>
      <c r="AA97" s="54"/>
    </row>
    <row r="98" spans="11:27" x14ac:dyDescent="0.2">
      <c r="K98" s="54"/>
      <c r="L98" s="54"/>
      <c r="M98" s="54"/>
      <c r="N98" s="54"/>
      <c r="O98" s="54"/>
      <c r="P98" s="54"/>
      <c r="Q98" s="54"/>
      <c r="R98" s="54"/>
      <c r="S98" s="54"/>
      <c r="T98" s="54"/>
      <c r="U98" s="54"/>
      <c r="V98" s="54"/>
      <c r="W98" s="54"/>
      <c r="X98" s="54"/>
      <c r="Y98" s="54"/>
      <c r="Z98" s="54"/>
      <c r="AA98" s="54"/>
    </row>
    <row r="99" spans="11:27" x14ac:dyDescent="0.2">
      <c r="K99" s="54"/>
      <c r="L99" s="54"/>
      <c r="M99" s="54"/>
      <c r="N99" s="54"/>
      <c r="O99" s="54"/>
      <c r="P99" s="54"/>
      <c r="Q99" s="54"/>
      <c r="R99" s="54"/>
      <c r="S99" s="54"/>
      <c r="T99" s="54"/>
      <c r="U99" s="54"/>
      <c r="V99" s="54"/>
      <c r="W99" s="54"/>
      <c r="X99" s="54"/>
      <c r="Y99" s="54"/>
      <c r="Z99" s="54"/>
      <c r="AA99" s="54"/>
    </row>
    <row r="100" spans="11:27" x14ac:dyDescent="0.2">
      <c r="K100" s="54"/>
      <c r="L100" s="54"/>
      <c r="M100" s="54"/>
      <c r="N100" s="54"/>
      <c r="O100" s="54"/>
      <c r="P100" s="54"/>
      <c r="Q100" s="54"/>
      <c r="R100" s="54"/>
      <c r="S100" s="54"/>
      <c r="T100" s="54"/>
      <c r="U100" s="54"/>
      <c r="V100" s="54"/>
      <c r="W100" s="54"/>
      <c r="X100" s="54"/>
      <c r="Y100" s="54"/>
      <c r="Z100" s="54"/>
      <c r="AA100" s="54"/>
    </row>
    <row r="101" spans="11:27" x14ac:dyDescent="0.2">
      <c r="K101" s="54"/>
      <c r="L101" s="54"/>
      <c r="M101" s="54"/>
      <c r="N101" s="54"/>
      <c r="O101" s="54"/>
      <c r="P101" s="54"/>
      <c r="Q101" s="54"/>
      <c r="R101" s="54"/>
      <c r="S101" s="54"/>
      <c r="T101" s="54"/>
      <c r="U101" s="54"/>
      <c r="V101" s="54"/>
      <c r="W101" s="54"/>
      <c r="X101" s="54"/>
      <c r="Y101" s="54"/>
      <c r="Z101" s="54"/>
      <c r="AA101" s="54"/>
    </row>
    <row r="102" spans="11:27" x14ac:dyDescent="0.2">
      <c r="K102" s="54"/>
      <c r="L102" s="54"/>
      <c r="M102" s="54"/>
      <c r="N102" s="54"/>
      <c r="O102" s="54"/>
      <c r="P102" s="54"/>
      <c r="Q102" s="54"/>
      <c r="R102" s="54"/>
      <c r="S102" s="54"/>
      <c r="T102" s="54"/>
      <c r="U102" s="54"/>
      <c r="V102" s="54"/>
      <c r="W102" s="54"/>
      <c r="X102" s="54"/>
      <c r="Y102" s="54"/>
      <c r="Z102" s="54"/>
      <c r="AA102" s="54"/>
    </row>
    <row r="103" spans="11:27" x14ac:dyDescent="0.2">
      <c r="K103" s="54"/>
      <c r="L103" s="54"/>
      <c r="M103" s="54"/>
      <c r="N103" s="54"/>
      <c r="O103" s="54"/>
      <c r="P103" s="54"/>
      <c r="Q103" s="54"/>
      <c r="R103" s="54"/>
      <c r="S103" s="54"/>
      <c r="T103" s="54"/>
      <c r="U103" s="54"/>
      <c r="V103" s="54"/>
      <c r="W103" s="54"/>
      <c r="X103" s="54"/>
      <c r="Y103" s="54"/>
      <c r="Z103" s="54"/>
      <c r="AA103" s="54"/>
    </row>
    <row r="104" spans="11:27" x14ac:dyDescent="0.2">
      <c r="K104" s="54"/>
      <c r="L104" s="54"/>
      <c r="M104" s="54"/>
      <c r="N104" s="54"/>
      <c r="O104" s="54"/>
      <c r="P104" s="54"/>
      <c r="Q104" s="54"/>
      <c r="R104" s="54"/>
      <c r="S104" s="54"/>
      <c r="T104" s="54"/>
      <c r="U104" s="54"/>
      <c r="V104" s="54"/>
      <c r="W104" s="54"/>
      <c r="X104" s="54"/>
      <c r="Y104" s="54"/>
      <c r="Z104" s="54"/>
      <c r="AA104" s="54"/>
    </row>
    <row r="105" spans="11:27" x14ac:dyDescent="0.2">
      <c r="K105" s="54"/>
      <c r="L105" s="54"/>
      <c r="M105" s="54"/>
      <c r="N105" s="54"/>
      <c r="O105" s="54"/>
      <c r="P105" s="54"/>
      <c r="Q105" s="54"/>
      <c r="R105" s="54"/>
      <c r="S105" s="54"/>
      <c r="T105" s="54"/>
      <c r="U105" s="54"/>
      <c r="V105" s="54"/>
      <c r="W105" s="54"/>
      <c r="X105" s="54"/>
      <c r="Y105" s="54"/>
      <c r="Z105" s="54"/>
      <c r="AA105" s="54"/>
    </row>
    <row r="106" spans="11:27" x14ac:dyDescent="0.2">
      <c r="K106" s="54"/>
      <c r="L106" s="54"/>
      <c r="M106" s="54"/>
      <c r="N106" s="54"/>
      <c r="O106" s="54"/>
      <c r="P106" s="54"/>
      <c r="Q106" s="54"/>
      <c r="R106" s="54"/>
      <c r="S106" s="54"/>
      <c r="T106" s="54"/>
      <c r="U106" s="54"/>
      <c r="V106" s="54"/>
      <c r="W106" s="54"/>
      <c r="X106" s="54"/>
      <c r="Y106" s="54"/>
      <c r="Z106" s="54"/>
      <c r="AA106" s="54"/>
    </row>
    <row r="107" spans="11:27" x14ac:dyDescent="0.2">
      <c r="K107" s="54"/>
      <c r="L107" s="54"/>
      <c r="M107" s="54"/>
      <c r="N107" s="54"/>
      <c r="O107" s="54"/>
      <c r="P107" s="54"/>
      <c r="Q107" s="54"/>
      <c r="R107" s="54"/>
      <c r="S107" s="54"/>
      <c r="T107" s="54"/>
      <c r="U107" s="54"/>
      <c r="V107" s="54"/>
      <c r="W107" s="54"/>
      <c r="X107" s="54"/>
      <c r="Y107" s="54"/>
      <c r="Z107" s="54"/>
      <c r="AA107" s="54"/>
    </row>
    <row r="108" spans="11:27" x14ac:dyDescent="0.2">
      <c r="K108" s="54"/>
      <c r="L108" s="54"/>
      <c r="M108" s="54"/>
      <c r="N108" s="54"/>
      <c r="O108" s="54"/>
      <c r="P108" s="54"/>
      <c r="Q108" s="54"/>
      <c r="R108" s="54"/>
      <c r="S108" s="54"/>
      <c r="T108" s="54"/>
      <c r="U108" s="54"/>
      <c r="V108" s="54"/>
      <c r="W108" s="54"/>
      <c r="X108" s="54"/>
      <c r="Y108" s="54"/>
      <c r="Z108" s="54"/>
      <c r="AA108" s="54"/>
    </row>
    <row r="109" spans="11:27" x14ac:dyDescent="0.2">
      <c r="K109" s="54"/>
      <c r="L109" s="54"/>
      <c r="M109" s="54"/>
      <c r="N109" s="54"/>
      <c r="O109" s="54"/>
      <c r="P109" s="54"/>
      <c r="Q109" s="54"/>
      <c r="R109" s="54"/>
      <c r="S109" s="54"/>
      <c r="T109" s="54"/>
      <c r="U109" s="54"/>
      <c r="V109" s="54"/>
      <c r="W109" s="54"/>
      <c r="X109" s="54"/>
      <c r="Y109" s="54"/>
      <c r="Z109" s="54"/>
      <c r="AA109" s="54"/>
    </row>
    <row r="110" spans="11:27" x14ac:dyDescent="0.2">
      <c r="K110" s="54"/>
      <c r="L110" s="54"/>
      <c r="M110" s="54"/>
      <c r="N110" s="54"/>
      <c r="O110" s="54"/>
      <c r="P110" s="54"/>
      <c r="Q110" s="54"/>
      <c r="R110" s="54"/>
      <c r="S110" s="54"/>
      <c r="T110" s="54"/>
      <c r="U110" s="54"/>
      <c r="V110" s="54"/>
      <c r="W110" s="54"/>
      <c r="X110" s="54"/>
      <c r="Y110" s="54"/>
      <c r="Z110" s="54"/>
      <c r="AA110" s="54"/>
    </row>
    <row r="111" spans="11:27" x14ac:dyDescent="0.2">
      <c r="K111" s="54"/>
      <c r="L111" s="54"/>
      <c r="M111" s="54"/>
      <c r="N111" s="54"/>
      <c r="O111" s="54"/>
      <c r="P111" s="54"/>
      <c r="Q111" s="54"/>
      <c r="R111" s="54"/>
      <c r="S111" s="54"/>
      <c r="T111" s="54"/>
      <c r="U111" s="54"/>
      <c r="V111" s="54"/>
      <c r="W111" s="54"/>
      <c r="X111" s="54"/>
      <c r="Y111" s="54"/>
      <c r="Z111" s="54"/>
      <c r="AA111" s="54"/>
    </row>
    <row r="112" spans="11:27" x14ac:dyDescent="0.2">
      <c r="K112" s="54"/>
      <c r="L112" s="54"/>
      <c r="M112" s="54"/>
      <c r="N112" s="54"/>
      <c r="O112" s="54"/>
      <c r="P112" s="54"/>
      <c r="Q112" s="54"/>
      <c r="R112" s="54"/>
      <c r="S112" s="54"/>
      <c r="T112" s="54"/>
      <c r="U112" s="54"/>
      <c r="V112" s="54"/>
      <c r="W112" s="54"/>
      <c r="X112" s="54"/>
      <c r="Y112" s="54"/>
      <c r="Z112" s="54"/>
      <c r="AA112" s="54"/>
    </row>
    <row r="113" spans="11:27" x14ac:dyDescent="0.2">
      <c r="K113" s="54"/>
      <c r="L113" s="54"/>
      <c r="M113" s="54"/>
      <c r="N113" s="54"/>
      <c r="O113" s="54"/>
      <c r="P113" s="54"/>
      <c r="Q113" s="54"/>
      <c r="R113" s="54"/>
      <c r="S113" s="54"/>
      <c r="T113" s="54"/>
      <c r="U113" s="54"/>
      <c r="V113" s="54"/>
      <c r="W113" s="54"/>
      <c r="X113" s="54"/>
      <c r="Y113" s="54"/>
      <c r="Z113" s="54"/>
      <c r="AA113" s="54"/>
    </row>
    <row r="114" spans="11:27" x14ac:dyDescent="0.2">
      <c r="K114" s="54"/>
      <c r="L114" s="54"/>
      <c r="M114" s="54"/>
      <c r="N114" s="54"/>
      <c r="O114" s="54"/>
      <c r="P114" s="54"/>
      <c r="Q114" s="54"/>
      <c r="R114" s="54"/>
      <c r="S114" s="54"/>
      <c r="T114" s="54"/>
      <c r="U114" s="54"/>
      <c r="V114" s="54"/>
      <c r="W114" s="54"/>
      <c r="X114" s="54"/>
      <c r="Y114" s="54"/>
      <c r="Z114" s="54"/>
      <c r="AA114" s="54"/>
    </row>
    <row r="115" spans="11:27" x14ac:dyDescent="0.2">
      <c r="K115" s="54"/>
      <c r="L115" s="54"/>
      <c r="M115" s="54"/>
      <c r="N115" s="54"/>
      <c r="O115" s="54"/>
      <c r="P115" s="54"/>
      <c r="Q115" s="54"/>
      <c r="R115" s="54"/>
      <c r="S115" s="54"/>
      <c r="T115" s="54"/>
      <c r="U115" s="54"/>
      <c r="V115" s="54"/>
      <c r="W115" s="54"/>
      <c r="X115" s="54"/>
      <c r="Y115" s="54"/>
      <c r="Z115" s="54"/>
      <c r="AA115" s="54"/>
    </row>
    <row r="116" spans="11:27" x14ac:dyDescent="0.2">
      <c r="K116" s="54"/>
      <c r="L116" s="54"/>
      <c r="M116" s="54"/>
      <c r="N116" s="54"/>
      <c r="O116" s="54"/>
      <c r="P116" s="54"/>
      <c r="Q116" s="54"/>
      <c r="R116" s="54"/>
      <c r="S116" s="54"/>
      <c r="T116" s="54"/>
      <c r="U116" s="54"/>
      <c r="V116" s="54"/>
      <c r="W116" s="54"/>
      <c r="X116" s="54"/>
      <c r="Y116" s="54"/>
      <c r="Z116" s="54"/>
      <c r="AA116" s="54"/>
    </row>
    <row r="117" spans="11:27" x14ac:dyDescent="0.2">
      <c r="K117" s="54"/>
      <c r="L117" s="54"/>
      <c r="M117" s="54"/>
      <c r="N117" s="54"/>
      <c r="O117" s="54"/>
      <c r="P117" s="54"/>
      <c r="Q117" s="54"/>
      <c r="R117" s="54"/>
      <c r="S117" s="54"/>
      <c r="T117" s="54"/>
      <c r="U117" s="54"/>
      <c r="V117" s="54"/>
      <c r="W117" s="54"/>
      <c r="X117" s="54"/>
      <c r="Y117" s="54"/>
      <c r="Z117" s="54"/>
      <c r="AA117" s="54"/>
    </row>
    <row r="118" spans="11:27" x14ac:dyDescent="0.2">
      <c r="K118" s="54"/>
      <c r="L118" s="54"/>
      <c r="M118" s="54"/>
      <c r="N118" s="54"/>
      <c r="O118" s="54"/>
      <c r="P118" s="54"/>
      <c r="Q118" s="54"/>
      <c r="R118" s="54"/>
      <c r="S118" s="54"/>
      <c r="T118" s="54"/>
      <c r="U118" s="54"/>
      <c r="V118" s="54"/>
      <c r="W118" s="54"/>
      <c r="X118" s="54"/>
      <c r="Y118" s="54"/>
      <c r="Z118" s="54"/>
      <c r="AA118" s="54"/>
    </row>
    <row r="119" spans="11:27" x14ac:dyDescent="0.2">
      <c r="K119" s="54"/>
      <c r="L119" s="54"/>
      <c r="M119" s="54"/>
      <c r="N119" s="54"/>
      <c r="O119" s="54"/>
      <c r="P119" s="54"/>
      <c r="Q119" s="54"/>
      <c r="R119" s="54"/>
      <c r="S119" s="54"/>
      <c r="T119" s="54"/>
      <c r="U119" s="54"/>
      <c r="V119" s="54"/>
      <c r="W119" s="54"/>
      <c r="X119" s="54"/>
      <c r="Y119" s="54"/>
      <c r="Z119" s="54"/>
      <c r="AA119" s="54"/>
    </row>
    <row r="120" spans="11:27" x14ac:dyDescent="0.2">
      <c r="K120" s="54"/>
      <c r="L120" s="54"/>
      <c r="M120" s="54"/>
      <c r="N120" s="54"/>
      <c r="O120" s="54"/>
      <c r="P120" s="54"/>
      <c r="Q120" s="54"/>
      <c r="R120" s="54"/>
      <c r="S120" s="54"/>
      <c r="T120" s="54"/>
      <c r="U120" s="54"/>
      <c r="V120" s="54"/>
      <c r="W120" s="54"/>
      <c r="X120" s="54"/>
      <c r="Y120" s="54"/>
      <c r="Z120" s="54"/>
      <c r="AA120" s="54"/>
    </row>
    <row r="121" spans="11:27" x14ac:dyDescent="0.2">
      <c r="K121" s="54"/>
      <c r="L121" s="54"/>
      <c r="M121" s="54"/>
      <c r="N121" s="54"/>
      <c r="O121" s="54"/>
      <c r="P121" s="54"/>
      <c r="Q121" s="54"/>
      <c r="R121" s="54"/>
      <c r="S121" s="54"/>
      <c r="T121" s="54"/>
      <c r="U121" s="54"/>
      <c r="V121" s="54"/>
      <c r="W121" s="54"/>
      <c r="X121" s="54"/>
      <c r="Y121" s="54"/>
      <c r="Z121" s="54"/>
      <c r="AA121" s="54"/>
    </row>
    <row r="122" spans="11:27" x14ac:dyDescent="0.2">
      <c r="K122" s="54"/>
      <c r="L122" s="54"/>
      <c r="M122" s="54"/>
      <c r="N122" s="54"/>
      <c r="O122" s="54"/>
      <c r="P122" s="54"/>
      <c r="Q122" s="54"/>
      <c r="R122" s="54"/>
      <c r="S122" s="54"/>
      <c r="T122" s="54"/>
      <c r="U122" s="54"/>
      <c r="V122" s="54"/>
      <c r="W122" s="54"/>
      <c r="X122" s="54"/>
      <c r="Y122" s="54"/>
      <c r="Z122" s="54"/>
      <c r="AA122" s="54"/>
    </row>
    <row r="123" spans="11:27" x14ac:dyDescent="0.2">
      <c r="K123" s="54"/>
      <c r="L123" s="54"/>
      <c r="M123" s="54"/>
      <c r="N123" s="54"/>
      <c r="O123" s="54"/>
      <c r="P123" s="54"/>
      <c r="Q123" s="54"/>
      <c r="R123" s="54"/>
      <c r="S123" s="54"/>
      <c r="T123" s="54"/>
      <c r="U123" s="54"/>
      <c r="V123" s="54"/>
      <c r="W123" s="54"/>
      <c r="X123" s="54"/>
      <c r="Y123" s="54"/>
      <c r="Z123" s="54"/>
      <c r="AA123" s="54"/>
    </row>
    <row r="124" spans="11:27" x14ac:dyDescent="0.2">
      <c r="K124" s="54"/>
      <c r="L124" s="54"/>
      <c r="M124" s="54"/>
      <c r="N124" s="54"/>
      <c r="O124" s="54"/>
      <c r="P124" s="54"/>
      <c r="Q124" s="54"/>
      <c r="R124" s="54"/>
      <c r="S124" s="54"/>
      <c r="T124" s="54"/>
      <c r="U124" s="54"/>
      <c r="V124" s="54"/>
      <c r="W124" s="54"/>
      <c r="X124" s="54"/>
      <c r="Y124" s="54"/>
      <c r="Z124" s="54"/>
      <c r="AA124" s="54"/>
    </row>
    <row r="125" spans="11:27" x14ac:dyDescent="0.2">
      <c r="K125" s="54"/>
      <c r="L125" s="54"/>
      <c r="M125" s="54"/>
      <c r="N125" s="54"/>
      <c r="O125" s="54"/>
      <c r="P125" s="54"/>
      <c r="Q125" s="54"/>
      <c r="R125" s="54"/>
      <c r="S125" s="54"/>
      <c r="T125" s="54"/>
      <c r="U125" s="54"/>
      <c r="V125" s="54"/>
      <c r="W125" s="54"/>
      <c r="X125" s="54"/>
      <c r="Y125" s="54"/>
      <c r="Z125" s="54"/>
      <c r="AA125" s="54"/>
    </row>
    <row r="126" spans="11:27" x14ac:dyDescent="0.2">
      <c r="K126" s="54"/>
      <c r="L126" s="54"/>
      <c r="M126" s="54"/>
      <c r="N126" s="54"/>
      <c r="O126" s="54"/>
      <c r="P126" s="54"/>
      <c r="Q126" s="54"/>
      <c r="R126" s="54"/>
      <c r="S126" s="54"/>
      <c r="T126" s="54"/>
      <c r="U126" s="54"/>
      <c r="V126" s="54"/>
      <c r="W126" s="54"/>
      <c r="X126" s="54"/>
      <c r="Y126" s="54"/>
      <c r="Z126" s="54"/>
      <c r="AA126" s="54"/>
    </row>
    <row r="127" spans="11:27" x14ac:dyDescent="0.2">
      <c r="K127" s="54"/>
      <c r="L127" s="54"/>
      <c r="M127" s="54"/>
      <c r="N127" s="54"/>
      <c r="O127" s="54"/>
      <c r="P127" s="54"/>
      <c r="Q127" s="54"/>
      <c r="R127" s="54"/>
      <c r="S127" s="54"/>
      <c r="T127" s="54"/>
      <c r="U127" s="54"/>
      <c r="V127" s="54"/>
      <c r="W127" s="54"/>
      <c r="X127" s="54"/>
      <c r="Y127" s="54"/>
      <c r="Z127" s="54"/>
      <c r="AA127" s="54"/>
    </row>
    <row r="128" spans="11:27" x14ac:dyDescent="0.2">
      <c r="K128" s="54"/>
      <c r="L128" s="54"/>
      <c r="M128" s="54"/>
      <c r="N128" s="54"/>
      <c r="O128" s="54"/>
      <c r="P128" s="54"/>
      <c r="Q128" s="54"/>
      <c r="R128" s="54"/>
      <c r="S128" s="54"/>
      <c r="T128" s="54"/>
      <c r="U128" s="54"/>
      <c r="V128" s="54"/>
      <c r="W128" s="54"/>
      <c r="X128" s="54"/>
      <c r="Y128" s="54"/>
      <c r="Z128" s="54"/>
      <c r="AA128" s="54"/>
    </row>
    <row r="129" spans="11:27" x14ac:dyDescent="0.2">
      <c r="K129" s="54"/>
      <c r="L129" s="54"/>
      <c r="M129" s="54"/>
      <c r="N129" s="54"/>
      <c r="O129" s="54"/>
      <c r="P129" s="54"/>
      <c r="Q129" s="54"/>
      <c r="R129" s="54"/>
      <c r="S129" s="54"/>
      <c r="T129" s="54"/>
      <c r="U129" s="54"/>
      <c r="V129" s="54"/>
      <c r="W129" s="54"/>
      <c r="X129" s="54"/>
      <c r="Y129" s="54"/>
      <c r="Z129" s="54"/>
      <c r="AA129" s="54"/>
    </row>
    <row r="130" spans="11:27" x14ac:dyDescent="0.2">
      <c r="K130" s="54"/>
      <c r="L130" s="54"/>
      <c r="M130" s="54"/>
      <c r="N130" s="54"/>
      <c r="O130" s="54"/>
      <c r="P130" s="54"/>
      <c r="Q130" s="54"/>
      <c r="R130" s="54"/>
      <c r="S130" s="54"/>
      <c r="T130" s="54"/>
      <c r="U130" s="54"/>
      <c r="V130" s="54"/>
      <c r="W130" s="54"/>
      <c r="X130" s="54"/>
      <c r="Y130" s="54"/>
      <c r="Z130" s="54"/>
      <c r="AA130" s="54"/>
    </row>
    <row r="131" spans="11:27" x14ac:dyDescent="0.2">
      <c r="K131" s="54"/>
      <c r="L131" s="54"/>
      <c r="M131" s="54"/>
      <c r="N131" s="54"/>
      <c r="O131" s="54"/>
      <c r="P131" s="54"/>
      <c r="Q131" s="54"/>
      <c r="R131" s="54"/>
      <c r="S131" s="54"/>
      <c r="T131" s="54"/>
      <c r="U131" s="54"/>
      <c r="V131" s="54"/>
      <c r="W131" s="54"/>
      <c r="X131" s="54"/>
      <c r="Y131" s="54"/>
      <c r="Z131" s="54"/>
      <c r="AA131" s="54"/>
    </row>
  </sheetData>
  <mergeCells count="46">
    <mergeCell ref="A1:J1"/>
    <mergeCell ref="A8:A9"/>
    <mergeCell ref="B6:J6"/>
    <mergeCell ref="B5:C5"/>
    <mergeCell ref="B4:C4"/>
    <mergeCell ref="B3:C3"/>
    <mergeCell ref="B10:C10"/>
    <mergeCell ref="I8:J8"/>
    <mergeCell ref="B8:C9"/>
    <mergeCell ref="I11:J11"/>
    <mergeCell ref="D8:D9"/>
    <mergeCell ref="E8:E9"/>
    <mergeCell ref="F8:F9"/>
    <mergeCell ref="G8:G9"/>
    <mergeCell ref="H8:H9"/>
    <mergeCell ref="B20:D20"/>
    <mergeCell ref="B21:D21"/>
    <mergeCell ref="E11:G11"/>
    <mergeCell ref="H12:H13"/>
    <mergeCell ref="H14:H15"/>
    <mergeCell ref="H16:H17"/>
    <mergeCell ref="H20:H21"/>
    <mergeCell ref="A11:D11"/>
    <mergeCell ref="B12:D12"/>
    <mergeCell ref="B13:D13"/>
    <mergeCell ref="B14:D14"/>
    <mergeCell ref="B15:D15"/>
    <mergeCell ref="B16:D16"/>
    <mergeCell ref="B17:D17"/>
    <mergeCell ref="B18:D18"/>
    <mergeCell ref="I12:J13"/>
    <mergeCell ref="I14:J15"/>
    <mergeCell ref="I16:J17"/>
    <mergeCell ref="I20:J21"/>
    <mergeCell ref="A12:A13"/>
    <mergeCell ref="A20:A21"/>
    <mergeCell ref="E20:G20"/>
    <mergeCell ref="E21:G21"/>
    <mergeCell ref="B19:D19"/>
    <mergeCell ref="E18:G19"/>
    <mergeCell ref="A14:A19"/>
    <mergeCell ref="E14:G14"/>
    <mergeCell ref="E15:G15"/>
    <mergeCell ref="E16:G16"/>
    <mergeCell ref="E17:G17"/>
    <mergeCell ref="E12:G13"/>
  </mergeCells>
  <pageMargins left="0.70866141732283472" right="0.70866141732283472" top="0.74803149606299213" bottom="0.74803149606299213" header="0.31496062992125984" footer="0.31496062992125984"/>
  <pageSetup scale="7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abSelected="1" topLeftCell="A13" zoomScale="80" zoomScaleNormal="80" workbookViewId="0">
      <selection activeCell="F14" sqref="F14"/>
    </sheetView>
  </sheetViews>
  <sheetFormatPr baseColWidth="10" defaultRowHeight="12.75" x14ac:dyDescent="0.2"/>
  <cols>
    <col min="1" max="1" width="25.7109375" style="1" customWidth="1"/>
    <col min="2" max="2" width="5" style="1" customWidth="1"/>
    <col min="3" max="4" width="33.28515625" style="1" customWidth="1"/>
    <col min="5" max="5" width="20.140625" style="1" customWidth="1"/>
    <col min="6" max="6" width="26.28515625" style="1" customWidth="1"/>
    <col min="7" max="7" width="20.140625" style="1" customWidth="1"/>
    <col min="8" max="8" width="17.85546875" style="1" customWidth="1"/>
    <col min="9" max="10" width="11.42578125" style="1" customWidth="1"/>
    <col min="11" max="16384" width="11.42578125" style="1"/>
  </cols>
  <sheetData>
    <row r="1" spans="1:10" ht="69.95" customHeight="1" x14ac:dyDescent="0.2">
      <c r="A1" s="117" t="s">
        <v>401</v>
      </c>
      <c r="B1" s="117"/>
      <c r="C1" s="117"/>
      <c r="D1" s="117"/>
      <c r="E1" s="117"/>
      <c r="F1" s="117"/>
      <c r="G1" s="117"/>
      <c r="H1" s="117"/>
      <c r="I1" s="117"/>
      <c r="J1" s="117"/>
    </row>
    <row r="2" spans="1:10" ht="20.100000000000001" customHeight="1" x14ac:dyDescent="0.2">
      <c r="A2" s="194"/>
      <c r="B2" s="194"/>
      <c r="C2" s="194"/>
      <c r="D2" s="194"/>
      <c r="E2" s="194"/>
      <c r="F2" s="194"/>
      <c r="G2" s="194"/>
      <c r="H2" s="194"/>
      <c r="I2" s="194"/>
      <c r="J2" s="194"/>
    </row>
    <row r="3" spans="1:10" s="13" customFormat="1" ht="20.100000000000001" customHeight="1" x14ac:dyDescent="0.25">
      <c r="A3" s="16" t="s">
        <v>6</v>
      </c>
      <c r="B3" s="195">
        <v>2018</v>
      </c>
      <c r="C3" s="195"/>
    </row>
    <row r="4" spans="1:10" s="13" customFormat="1" ht="20.100000000000001" customHeight="1" x14ac:dyDescent="0.25">
      <c r="A4" s="16" t="s">
        <v>7</v>
      </c>
      <c r="B4" s="122">
        <v>43124</v>
      </c>
      <c r="C4" s="196"/>
    </row>
    <row r="5" spans="1:10" s="13" customFormat="1" ht="20.100000000000001" customHeight="1" x14ac:dyDescent="0.25">
      <c r="A5" s="16" t="s">
        <v>24</v>
      </c>
      <c r="B5" s="122" t="s">
        <v>366</v>
      </c>
      <c r="C5" s="123"/>
    </row>
    <row r="6" spans="1:10" s="13" customFormat="1" ht="40.5" customHeight="1" x14ac:dyDescent="0.25">
      <c r="A6" s="16" t="s">
        <v>8</v>
      </c>
      <c r="B6" s="197" t="s">
        <v>231</v>
      </c>
      <c r="C6" s="195"/>
      <c r="D6" s="195"/>
      <c r="E6" s="195"/>
      <c r="F6" s="195"/>
      <c r="G6" s="195"/>
      <c r="H6" s="195"/>
      <c r="I6" s="195"/>
      <c r="J6" s="195"/>
    </row>
    <row r="7" spans="1:10" ht="20.100000000000001" customHeight="1" x14ac:dyDescent="0.2"/>
    <row r="8" spans="1:10" s="9" customFormat="1" ht="30" customHeight="1" x14ac:dyDescent="0.2">
      <c r="A8" s="114" t="s">
        <v>0</v>
      </c>
      <c r="B8" s="114" t="s">
        <v>1</v>
      </c>
      <c r="C8" s="114"/>
      <c r="D8" s="114" t="s">
        <v>244</v>
      </c>
      <c r="E8" s="114" t="s">
        <v>245</v>
      </c>
      <c r="F8" s="114" t="s">
        <v>246</v>
      </c>
      <c r="G8" s="114" t="s">
        <v>247</v>
      </c>
      <c r="H8" s="114" t="s">
        <v>2</v>
      </c>
      <c r="I8" s="114" t="s">
        <v>5</v>
      </c>
      <c r="J8" s="114"/>
    </row>
    <row r="9" spans="1:10" s="9" customFormat="1" ht="30" customHeight="1" x14ac:dyDescent="0.2">
      <c r="A9" s="114"/>
      <c r="B9" s="114"/>
      <c r="C9" s="114"/>
      <c r="D9" s="114"/>
      <c r="E9" s="114"/>
      <c r="F9" s="114"/>
      <c r="G9" s="114"/>
      <c r="H9" s="114"/>
      <c r="I9" s="32" t="s">
        <v>4</v>
      </c>
      <c r="J9" s="32" t="s">
        <v>3</v>
      </c>
    </row>
    <row r="10" spans="1:10" ht="51" x14ac:dyDescent="0.2">
      <c r="A10" s="115" t="s">
        <v>163</v>
      </c>
      <c r="B10" s="34" t="s">
        <v>141</v>
      </c>
      <c r="C10" s="18" t="s">
        <v>248</v>
      </c>
      <c r="D10" s="33" t="s">
        <v>251</v>
      </c>
      <c r="E10" s="33" t="s">
        <v>320</v>
      </c>
      <c r="F10" s="33" t="s">
        <v>319</v>
      </c>
      <c r="G10" s="33" t="s">
        <v>273</v>
      </c>
      <c r="H10" s="33" t="s">
        <v>167</v>
      </c>
      <c r="I10" s="11">
        <v>43132</v>
      </c>
      <c r="J10" s="11">
        <v>43465</v>
      </c>
    </row>
    <row r="11" spans="1:10" ht="51" x14ac:dyDescent="0.2">
      <c r="A11" s="115"/>
      <c r="B11" s="34" t="s">
        <v>142</v>
      </c>
      <c r="C11" s="18" t="s">
        <v>249</v>
      </c>
      <c r="D11" s="33" t="s">
        <v>250</v>
      </c>
      <c r="E11" s="33" t="s">
        <v>321</v>
      </c>
      <c r="F11" s="33" t="s">
        <v>405</v>
      </c>
      <c r="G11" s="33" t="s">
        <v>273</v>
      </c>
      <c r="H11" s="33" t="s">
        <v>261</v>
      </c>
      <c r="I11" s="11">
        <v>43449</v>
      </c>
      <c r="J11" s="11">
        <v>43465</v>
      </c>
    </row>
    <row r="12" spans="1:10" ht="191.25" customHeight="1" x14ac:dyDescent="0.2">
      <c r="A12" s="111" t="s">
        <v>164</v>
      </c>
      <c r="B12" s="34" t="s">
        <v>143</v>
      </c>
      <c r="C12" s="26" t="s">
        <v>204</v>
      </c>
      <c r="D12" s="27" t="s">
        <v>407</v>
      </c>
      <c r="E12" s="33" t="s">
        <v>322</v>
      </c>
      <c r="F12" s="33" t="s">
        <v>323</v>
      </c>
      <c r="G12" s="33" t="s">
        <v>408</v>
      </c>
      <c r="H12" s="33" t="s">
        <v>261</v>
      </c>
      <c r="I12" s="11">
        <v>43160</v>
      </c>
      <c r="J12" s="11">
        <v>43217</v>
      </c>
    </row>
    <row r="13" spans="1:10" ht="51" x14ac:dyDescent="0.2">
      <c r="A13" s="111"/>
      <c r="B13" s="34" t="s">
        <v>144</v>
      </c>
      <c r="C13" s="18" t="s">
        <v>260</v>
      </c>
      <c r="D13" s="33" t="s">
        <v>262</v>
      </c>
      <c r="E13" s="33" t="s">
        <v>324</v>
      </c>
      <c r="F13" s="33" t="s">
        <v>325</v>
      </c>
      <c r="G13" s="66" t="s">
        <v>361</v>
      </c>
      <c r="H13" s="33" t="s">
        <v>261</v>
      </c>
      <c r="I13" s="11">
        <v>43252</v>
      </c>
      <c r="J13" s="11">
        <v>43465</v>
      </c>
    </row>
    <row r="14" spans="1:10" ht="72" customHeight="1" x14ac:dyDescent="0.2">
      <c r="A14" s="111"/>
      <c r="B14" s="34" t="s">
        <v>234</v>
      </c>
      <c r="C14" s="18" t="s">
        <v>186</v>
      </c>
      <c r="D14" s="31" t="s">
        <v>409</v>
      </c>
      <c r="E14" s="66" t="s">
        <v>410</v>
      </c>
      <c r="F14" s="290" t="s">
        <v>410</v>
      </c>
      <c r="G14" s="31" t="s">
        <v>14</v>
      </c>
      <c r="H14" s="33" t="s">
        <v>261</v>
      </c>
      <c r="I14" s="11">
        <v>43132</v>
      </c>
      <c r="J14" s="11">
        <v>43465</v>
      </c>
    </row>
    <row r="15" spans="1:10" ht="66.75" customHeight="1" x14ac:dyDescent="0.2">
      <c r="A15" s="111" t="s">
        <v>165</v>
      </c>
      <c r="B15" s="34" t="s">
        <v>146</v>
      </c>
      <c r="C15" s="18" t="s">
        <v>203</v>
      </c>
      <c r="D15" s="18" t="s">
        <v>263</v>
      </c>
      <c r="E15" s="31" t="s">
        <v>327</v>
      </c>
      <c r="F15" s="31" t="s">
        <v>326</v>
      </c>
      <c r="G15" s="31" t="s">
        <v>273</v>
      </c>
      <c r="H15" s="33" t="s">
        <v>167</v>
      </c>
      <c r="I15" s="11">
        <v>43252</v>
      </c>
      <c r="J15" s="11">
        <v>43465</v>
      </c>
    </row>
    <row r="16" spans="1:10" ht="72.75" customHeight="1" x14ac:dyDescent="0.2">
      <c r="A16" s="111"/>
      <c r="B16" s="34" t="s">
        <v>149</v>
      </c>
      <c r="C16" s="26" t="s">
        <v>253</v>
      </c>
      <c r="D16" s="31" t="s">
        <v>254</v>
      </c>
      <c r="E16" s="31" t="s">
        <v>328</v>
      </c>
      <c r="F16" s="31" t="s">
        <v>329</v>
      </c>
      <c r="G16" s="31" t="s">
        <v>273</v>
      </c>
      <c r="H16" s="31" t="s">
        <v>183</v>
      </c>
      <c r="I16" s="30">
        <v>43191</v>
      </c>
      <c r="J16" s="30">
        <v>43465</v>
      </c>
    </row>
    <row r="17" spans="1:10" ht="50.25" customHeight="1" x14ac:dyDescent="0.2">
      <c r="A17" s="111" t="s">
        <v>201</v>
      </c>
      <c r="B17" s="34" t="s">
        <v>152</v>
      </c>
      <c r="C17" s="18" t="s">
        <v>168</v>
      </c>
      <c r="D17" s="33" t="s">
        <v>223</v>
      </c>
      <c r="E17" s="46" t="s">
        <v>331</v>
      </c>
      <c r="F17" s="33" t="s">
        <v>330</v>
      </c>
      <c r="G17" s="33" t="s">
        <v>273</v>
      </c>
      <c r="H17" s="33" t="s">
        <v>167</v>
      </c>
      <c r="I17" s="11">
        <v>43252</v>
      </c>
      <c r="J17" s="11">
        <v>43465</v>
      </c>
    </row>
    <row r="18" spans="1:10" ht="75.75" customHeight="1" x14ac:dyDescent="0.2">
      <c r="A18" s="111"/>
      <c r="B18" s="34" t="s">
        <v>235</v>
      </c>
      <c r="C18" s="18" t="s">
        <v>206</v>
      </c>
      <c r="D18" s="33" t="s">
        <v>205</v>
      </c>
      <c r="E18" s="33" t="s">
        <v>332</v>
      </c>
      <c r="F18" s="33" t="s">
        <v>333</v>
      </c>
      <c r="G18" s="33" t="s">
        <v>273</v>
      </c>
      <c r="H18" s="33" t="s">
        <v>202</v>
      </c>
      <c r="I18" s="11">
        <v>43252</v>
      </c>
      <c r="J18" s="11">
        <v>43465</v>
      </c>
    </row>
    <row r="19" spans="1:10" ht="64.5" customHeight="1" x14ac:dyDescent="0.2">
      <c r="A19" s="104"/>
      <c r="B19" s="60" t="s">
        <v>236</v>
      </c>
      <c r="C19" s="61" t="s">
        <v>169</v>
      </c>
      <c r="D19" s="47" t="s">
        <v>207</v>
      </c>
      <c r="E19" s="47" t="s">
        <v>328</v>
      </c>
      <c r="F19" s="47" t="s">
        <v>329</v>
      </c>
      <c r="G19" s="47" t="s">
        <v>273</v>
      </c>
      <c r="H19" s="47" t="s">
        <v>202</v>
      </c>
      <c r="I19" s="62">
        <v>43252</v>
      </c>
      <c r="J19" s="62">
        <v>43465</v>
      </c>
    </row>
    <row r="20" spans="1:10" ht="30" customHeight="1" x14ac:dyDescent="0.2">
      <c r="A20" s="98" t="s">
        <v>364</v>
      </c>
      <c r="B20" s="98"/>
      <c r="C20" s="98"/>
      <c r="D20" s="98"/>
      <c r="E20" s="100" t="s">
        <v>363</v>
      </c>
      <c r="F20" s="100"/>
      <c r="G20" s="100"/>
      <c r="H20" s="59" t="s">
        <v>362</v>
      </c>
      <c r="I20" s="100" t="s">
        <v>365</v>
      </c>
      <c r="J20" s="100"/>
    </row>
    <row r="21" spans="1:10" ht="20.100000000000001" customHeight="1" x14ac:dyDescent="0.2">
      <c r="A21" s="187" t="s">
        <v>127</v>
      </c>
      <c r="B21" s="192"/>
      <c r="C21" s="185" t="s">
        <v>369</v>
      </c>
      <c r="D21" s="186"/>
      <c r="E21" s="133" t="s">
        <v>373</v>
      </c>
      <c r="F21" s="134"/>
      <c r="G21" s="82"/>
      <c r="H21" s="168"/>
      <c r="I21" s="94"/>
      <c r="J21" s="95"/>
    </row>
    <row r="22" spans="1:10" ht="20.100000000000001" customHeight="1" x14ac:dyDescent="0.2">
      <c r="A22" s="131"/>
      <c r="B22" s="132"/>
      <c r="C22" s="185" t="s">
        <v>370</v>
      </c>
      <c r="D22" s="186"/>
      <c r="E22" s="174"/>
      <c r="F22" s="175"/>
      <c r="G22" s="176"/>
      <c r="H22" s="169"/>
      <c r="I22" s="96"/>
      <c r="J22" s="97"/>
    </row>
    <row r="23" spans="1:10" ht="20.100000000000001" customHeight="1" x14ac:dyDescent="0.2">
      <c r="A23" s="187" t="s">
        <v>135</v>
      </c>
      <c r="B23" s="192"/>
      <c r="C23" s="94" t="s">
        <v>371</v>
      </c>
      <c r="D23" s="95"/>
      <c r="E23" s="182" t="s">
        <v>368</v>
      </c>
      <c r="F23" s="183"/>
      <c r="G23" s="184"/>
      <c r="H23" s="168"/>
      <c r="I23" s="94"/>
      <c r="J23" s="95"/>
    </row>
    <row r="24" spans="1:10" ht="20.100000000000001" customHeight="1" x14ac:dyDescent="0.2">
      <c r="A24" s="189"/>
      <c r="B24" s="193"/>
      <c r="C24" s="84" t="s">
        <v>372</v>
      </c>
      <c r="D24" s="85"/>
      <c r="E24" s="133" t="s">
        <v>382</v>
      </c>
      <c r="F24" s="179"/>
      <c r="G24" s="180"/>
      <c r="H24" s="170"/>
      <c r="I24" s="84"/>
      <c r="J24" s="85"/>
    </row>
    <row r="25" spans="1:10" ht="20.100000000000001" customHeight="1" x14ac:dyDescent="0.2">
      <c r="A25" s="131"/>
      <c r="B25" s="132"/>
      <c r="C25" s="177"/>
      <c r="D25" s="178"/>
      <c r="E25" s="135"/>
      <c r="F25" s="175"/>
      <c r="G25" s="176"/>
      <c r="H25" s="169"/>
      <c r="I25" s="96"/>
      <c r="J25" s="97"/>
    </row>
    <row r="26" spans="1:10" ht="20.100000000000001" customHeight="1" x14ac:dyDescent="0.2">
      <c r="A26" s="187" t="s">
        <v>134</v>
      </c>
      <c r="B26" s="188"/>
      <c r="C26" s="94" t="s">
        <v>376</v>
      </c>
      <c r="D26" s="95"/>
      <c r="E26" s="94" t="s">
        <v>385</v>
      </c>
      <c r="F26" s="181"/>
      <c r="G26" s="95"/>
      <c r="H26" s="171"/>
      <c r="I26" s="94"/>
      <c r="J26" s="95"/>
    </row>
    <row r="27" spans="1:10" ht="20.100000000000001" customHeight="1" x14ac:dyDescent="0.2">
      <c r="A27" s="189"/>
      <c r="B27" s="190"/>
      <c r="C27" s="96" t="s">
        <v>375</v>
      </c>
      <c r="D27" s="97"/>
      <c r="E27" s="96" t="s">
        <v>386</v>
      </c>
      <c r="F27" s="173"/>
      <c r="G27" s="97"/>
      <c r="H27" s="172"/>
      <c r="I27" s="96"/>
      <c r="J27" s="97"/>
    </row>
    <row r="28" spans="1:10" ht="20.100000000000001" customHeight="1" x14ac:dyDescent="0.2">
      <c r="A28" s="189"/>
      <c r="B28" s="190"/>
      <c r="C28" s="94" t="s">
        <v>378</v>
      </c>
      <c r="D28" s="95"/>
      <c r="E28" s="94" t="s">
        <v>385</v>
      </c>
      <c r="F28" s="181"/>
      <c r="G28" s="95"/>
      <c r="H28" s="171"/>
      <c r="I28" s="94"/>
      <c r="J28" s="95"/>
    </row>
    <row r="29" spans="1:10" ht="20.100000000000001" customHeight="1" x14ac:dyDescent="0.2">
      <c r="A29" s="189"/>
      <c r="B29" s="190"/>
      <c r="C29" s="96" t="s">
        <v>377</v>
      </c>
      <c r="D29" s="97"/>
      <c r="E29" s="96" t="s">
        <v>386</v>
      </c>
      <c r="F29" s="173"/>
      <c r="G29" s="97"/>
      <c r="H29" s="172"/>
      <c r="I29" s="96"/>
      <c r="J29" s="97"/>
    </row>
    <row r="30" spans="1:10" ht="20.100000000000001" customHeight="1" x14ac:dyDescent="0.2">
      <c r="A30" s="189"/>
      <c r="B30" s="190"/>
      <c r="C30" s="94" t="s">
        <v>383</v>
      </c>
      <c r="D30" s="95"/>
      <c r="E30" s="94" t="s">
        <v>385</v>
      </c>
      <c r="F30" s="181"/>
      <c r="G30" s="95"/>
      <c r="H30" s="171"/>
      <c r="I30" s="94"/>
      <c r="J30" s="95"/>
    </row>
    <row r="31" spans="1:10" ht="20.100000000000001" customHeight="1" x14ac:dyDescent="0.2">
      <c r="A31" s="131"/>
      <c r="B31" s="191"/>
      <c r="C31" s="96" t="s">
        <v>384</v>
      </c>
      <c r="D31" s="97"/>
      <c r="E31" s="96" t="s">
        <v>386</v>
      </c>
      <c r="F31" s="173"/>
      <c r="G31" s="97"/>
      <c r="H31" s="172"/>
      <c r="I31" s="96"/>
      <c r="J31" s="97"/>
    </row>
  </sheetData>
  <mergeCells count="53">
    <mergeCell ref="B5:C5"/>
    <mergeCell ref="A1:J1"/>
    <mergeCell ref="A8:A9"/>
    <mergeCell ref="B8:C9"/>
    <mergeCell ref="D8:D9"/>
    <mergeCell ref="H8:H9"/>
    <mergeCell ref="I8:J8"/>
    <mergeCell ref="A2:J2"/>
    <mergeCell ref="B3:C3"/>
    <mergeCell ref="B4:C4"/>
    <mergeCell ref="B6:J6"/>
    <mergeCell ref="E8:E9"/>
    <mergeCell ref="F8:F9"/>
    <mergeCell ref="G8:G9"/>
    <mergeCell ref="A17:A19"/>
    <mergeCell ref="A12:A14"/>
    <mergeCell ref="A15:A16"/>
    <mergeCell ref="A21:B22"/>
    <mergeCell ref="A20:D20"/>
    <mergeCell ref="I20:J20"/>
    <mergeCell ref="E20:G20"/>
    <mergeCell ref="A10:A11"/>
    <mergeCell ref="C29:D29"/>
    <mergeCell ref="C30:D30"/>
    <mergeCell ref="C31:D31"/>
    <mergeCell ref="A26:B31"/>
    <mergeCell ref="A23:B25"/>
    <mergeCell ref="E31:G31"/>
    <mergeCell ref="E21:G22"/>
    <mergeCell ref="C24:D25"/>
    <mergeCell ref="E24:G25"/>
    <mergeCell ref="E26:G26"/>
    <mergeCell ref="E27:G27"/>
    <mergeCell ref="E28:G28"/>
    <mergeCell ref="E29:G29"/>
    <mergeCell ref="E30:G30"/>
    <mergeCell ref="E23:G23"/>
    <mergeCell ref="C21:D21"/>
    <mergeCell ref="C22:D22"/>
    <mergeCell ref="C23:D23"/>
    <mergeCell ref="C26:D26"/>
    <mergeCell ref="C27:D27"/>
    <mergeCell ref="C28:D28"/>
    <mergeCell ref="H21:H22"/>
    <mergeCell ref="H23:H25"/>
    <mergeCell ref="H26:H27"/>
    <mergeCell ref="H28:H29"/>
    <mergeCell ref="H30:H31"/>
    <mergeCell ref="I21:J22"/>
    <mergeCell ref="I23:J25"/>
    <mergeCell ref="I26:J27"/>
    <mergeCell ref="I28:J29"/>
    <mergeCell ref="I30:J31"/>
  </mergeCells>
  <printOptions horizontalCentered="1"/>
  <pageMargins left="0.27559055118110237" right="0.23622047244094491" top="0.31496062992125984" bottom="0.35433070866141736" header="0.31496062992125984" footer="0.31496062992125984"/>
  <pageSetup scale="83"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topLeftCell="A11" zoomScale="80" zoomScaleNormal="80" workbookViewId="0">
      <selection activeCell="B13" sqref="B13"/>
    </sheetView>
  </sheetViews>
  <sheetFormatPr baseColWidth="10" defaultRowHeight="12.75" x14ac:dyDescent="0.2"/>
  <cols>
    <col min="1" max="1" width="25.7109375" style="1" customWidth="1"/>
    <col min="2" max="2" width="5" style="1" customWidth="1"/>
    <col min="3" max="3" width="32.85546875" style="1" customWidth="1"/>
    <col min="4" max="7" width="21.140625" style="1" customWidth="1"/>
    <col min="8" max="8" width="36.28515625" style="1" customWidth="1"/>
    <col min="9" max="10" width="11.5703125" style="1" customWidth="1"/>
    <col min="11" max="16384" width="11.42578125" style="1"/>
  </cols>
  <sheetData>
    <row r="1" spans="1:10" ht="69.95" customHeight="1" x14ac:dyDescent="0.2">
      <c r="A1" s="117" t="s">
        <v>402</v>
      </c>
      <c r="B1" s="117"/>
      <c r="C1" s="117"/>
      <c r="D1" s="117"/>
      <c r="E1" s="117"/>
      <c r="F1" s="117"/>
      <c r="G1" s="117"/>
      <c r="H1" s="117"/>
      <c r="I1" s="117"/>
      <c r="J1" s="117"/>
    </row>
    <row r="2" spans="1:10" ht="20.100000000000001" customHeight="1" x14ac:dyDescent="0.2"/>
    <row r="3" spans="1:10" s="13" customFormat="1" ht="20.100000000000001" customHeight="1" x14ac:dyDescent="0.25">
      <c r="A3" s="16" t="s">
        <v>6</v>
      </c>
      <c r="B3" s="197">
        <v>2018</v>
      </c>
      <c r="C3" s="197"/>
    </row>
    <row r="4" spans="1:10" s="13" customFormat="1" ht="20.100000000000001" customHeight="1" x14ac:dyDescent="0.25">
      <c r="A4" s="16" t="s">
        <v>7</v>
      </c>
      <c r="B4" s="109">
        <v>43124</v>
      </c>
      <c r="C4" s="110"/>
    </row>
    <row r="5" spans="1:10" s="13" customFormat="1" ht="20.100000000000001" customHeight="1" x14ac:dyDescent="0.25">
      <c r="A5" s="16" t="s">
        <v>24</v>
      </c>
      <c r="B5" s="122" t="s">
        <v>366</v>
      </c>
      <c r="C5" s="123"/>
    </row>
    <row r="6" spans="1:10" s="13" customFormat="1" ht="20.100000000000001" customHeight="1" x14ac:dyDescent="0.25">
      <c r="A6" s="16" t="s">
        <v>8</v>
      </c>
      <c r="B6" s="197" t="s">
        <v>10</v>
      </c>
      <c r="C6" s="197"/>
      <c r="D6" s="197"/>
      <c r="E6" s="197"/>
      <c r="F6" s="197"/>
      <c r="G6" s="197"/>
      <c r="H6" s="197"/>
      <c r="I6" s="197"/>
      <c r="J6" s="197"/>
    </row>
    <row r="7" spans="1:10" ht="20.100000000000001" customHeight="1" x14ac:dyDescent="0.2"/>
    <row r="8" spans="1:10" s="9" customFormat="1" ht="30" customHeight="1" x14ac:dyDescent="0.2">
      <c r="A8" s="114" t="s">
        <v>0</v>
      </c>
      <c r="B8" s="114" t="s">
        <v>1</v>
      </c>
      <c r="C8" s="114"/>
      <c r="D8" s="114" t="s">
        <v>244</v>
      </c>
      <c r="E8" s="114" t="s">
        <v>245</v>
      </c>
      <c r="F8" s="114" t="s">
        <v>246</v>
      </c>
      <c r="G8" s="114" t="s">
        <v>247</v>
      </c>
      <c r="H8" s="114" t="s">
        <v>2</v>
      </c>
      <c r="I8" s="114" t="s">
        <v>5</v>
      </c>
      <c r="J8" s="114"/>
    </row>
    <row r="9" spans="1:10" s="9" customFormat="1" ht="30" customHeight="1" x14ac:dyDescent="0.2">
      <c r="A9" s="114"/>
      <c r="B9" s="114"/>
      <c r="C9" s="114"/>
      <c r="D9" s="114"/>
      <c r="E9" s="114"/>
      <c r="F9" s="114"/>
      <c r="G9" s="114"/>
      <c r="H9" s="114"/>
      <c r="I9" s="32" t="s">
        <v>4</v>
      </c>
      <c r="J9" s="32" t="s">
        <v>3</v>
      </c>
    </row>
    <row r="10" spans="1:10" ht="67.5" customHeight="1" x14ac:dyDescent="0.2">
      <c r="A10" s="33" t="s">
        <v>412</v>
      </c>
      <c r="B10" s="34">
        <v>1</v>
      </c>
      <c r="C10" s="10" t="s">
        <v>264</v>
      </c>
      <c r="D10" s="33" t="s">
        <v>265</v>
      </c>
      <c r="E10" s="33" t="s">
        <v>272</v>
      </c>
      <c r="F10" s="33" t="s">
        <v>279</v>
      </c>
      <c r="G10" s="33" t="s">
        <v>273</v>
      </c>
      <c r="H10" s="33" t="s">
        <v>171</v>
      </c>
      <c r="I10" s="11">
        <v>43282</v>
      </c>
      <c r="J10" s="11">
        <v>43475</v>
      </c>
    </row>
    <row r="11" spans="1:10" ht="204.75" customHeight="1" x14ac:dyDescent="0.2">
      <c r="A11" s="33" t="s">
        <v>413</v>
      </c>
      <c r="B11" s="34">
        <v>3</v>
      </c>
      <c r="C11" s="10" t="s">
        <v>172</v>
      </c>
      <c r="D11" s="33" t="s">
        <v>208</v>
      </c>
      <c r="E11" s="33" t="s">
        <v>274</v>
      </c>
      <c r="F11" s="33" t="s">
        <v>278</v>
      </c>
      <c r="G11" s="33" t="s">
        <v>273</v>
      </c>
      <c r="H11" s="33" t="s">
        <v>11</v>
      </c>
      <c r="I11" s="11">
        <v>43132</v>
      </c>
      <c r="J11" s="11">
        <v>43465</v>
      </c>
    </row>
    <row r="12" spans="1:10" ht="103.5" customHeight="1" x14ac:dyDescent="0.2">
      <c r="A12" s="33" t="s">
        <v>414</v>
      </c>
      <c r="B12" s="34">
        <v>1</v>
      </c>
      <c r="C12" s="10" t="s">
        <v>266</v>
      </c>
      <c r="D12" s="33" t="s">
        <v>209</v>
      </c>
      <c r="E12" s="33" t="s">
        <v>275</v>
      </c>
      <c r="F12" s="33" t="s">
        <v>277</v>
      </c>
      <c r="G12" s="33" t="s">
        <v>276</v>
      </c>
      <c r="H12" s="33" t="s">
        <v>12</v>
      </c>
      <c r="I12" s="11">
        <v>43160</v>
      </c>
      <c r="J12" s="11">
        <v>43465</v>
      </c>
    </row>
    <row r="13" spans="1:10" ht="101.25" customHeight="1" x14ac:dyDescent="0.2">
      <c r="A13" s="111" t="s">
        <v>415</v>
      </c>
      <c r="B13" s="34" t="s">
        <v>141</v>
      </c>
      <c r="C13" s="28" t="s">
        <v>173</v>
      </c>
      <c r="D13" s="33" t="s">
        <v>213</v>
      </c>
      <c r="E13" s="33" t="s">
        <v>312</v>
      </c>
      <c r="F13" s="33" t="s">
        <v>313</v>
      </c>
      <c r="G13" s="33" t="s">
        <v>273</v>
      </c>
      <c r="H13" s="33" t="s">
        <v>174</v>
      </c>
      <c r="I13" s="11">
        <v>43132</v>
      </c>
      <c r="J13" s="11">
        <v>43281</v>
      </c>
    </row>
    <row r="14" spans="1:10" ht="76.5" x14ac:dyDescent="0.2">
      <c r="A14" s="111"/>
      <c r="B14" s="34" t="s">
        <v>142</v>
      </c>
      <c r="C14" s="28" t="s">
        <v>214</v>
      </c>
      <c r="D14" s="33" t="s">
        <v>210</v>
      </c>
      <c r="E14" s="33" t="s">
        <v>280</v>
      </c>
      <c r="F14" s="33" t="s">
        <v>281</v>
      </c>
      <c r="G14" s="33" t="s">
        <v>273</v>
      </c>
      <c r="H14" s="33" t="s">
        <v>175</v>
      </c>
      <c r="I14" s="11">
        <v>43132</v>
      </c>
      <c r="J14" s="11">
        <v>43189</v>
      </c>
    </row>
    <row r="15" spans="1:10" ht="81" customHeight="1" x14ac:dyDescent="0.2">
      <c r="A15" s="111"/>
      <c r="B15" s="34" t="s">
        <v>233</v>
      </c>
      <c r="C15" s="28" t="s">
        <v>267</v>
      </c>
      <c r="D15" s="31" t="s">
        <v>268</v>
      </c>
      <c r="E15" s="31" t="s">
        <v>282</v>
      </c>
      <c r="F15" s="33" t="s">
        <v>283</v>
      </c>
      <c r="G15" s="31" t="s">
        <v>273</v>
      </c>
      <c r="H15" s="33" t="s">
        <v>175</v>
      </c>
      <c r="I15" s="11">
        <v>43132</v>
      </c>
      <c r="J15" s="11">
        <v>43475</v>
      </c>
    </row>
    <row r="16" spans="1:10" ht="90" customHeight="1" x14ac:dyDescent="0.2">
      <c r="A16" s="111" t="s">
        <v>416</v>
      </c>
      <c r="B16" s="34" t="s">
        <v>143</v>
      </c>
      <c r="C16" s="10" t="s">
        <v>215</v>
      </c>
      <c r="D16" s="33" t="s">
        <v>211</v>
      </c>
      <c r="E16" s="33" t="s">
        <v>284</v>
      </c>
      <c r="F16" s="33" t="s">
        <v>283</v>
      </c>
      <c r="G16" s="31" t="s">
        <v>273</v>
      </c>
      <c r="H16" s="33" t="s">
        <v>166</v>
      </c>
      <c r="I16" s="11">
        <v>43160</v>
      </c>
      <c r="J16" s="11">
        <v>43311</v>
      </c>
    </row>
    <row r="17" spans="1:10" ht="92.25" customHeight="1" x14ac:dyDescent="0.2">
      <c r="A17" s="111"/>
      <c r="B17" s="34" t="s">
        <v>144</v>
      </c>
      <c r="C17" s="10" t="s">
        <v>176</v>
      </c>
      <c r="D17" s="33" t="s">
        <v>271</v>
      </c>
      <c r="E17" s="33" t="s">
        <v>285</v>
      </c>
      <c r="F17" s="33" t="s">
        <v>286</v>
      </c>
      <c r="G17" s="33" t="s">
        <v>273</v>
      </c>
      <c r="H17" s="33" t="s">
        <v>166</v>
      </c>
      <c r="I17" s="11">
        <v>43132</v>
      </c>
      <c r="J17" s="11">
        <v>43281</v>
      </c>
    </row>
    <row r="18" spans="1:10" ht="85.5" customHeight="1" x14ac:dyDescent="0.2">
      <c r="A18" s="104"/>
      <c r="B18" s="60" t="s">
        <v>234</v>
      </c>
      <c r="C18" s="63" t="s">
        <v>177</v>
      </c>
      <c r="D18" s="47" t="s">
        <v>212</v>
      </c>
      <c r="E18" s="47" t="s">
        <v>284</v>
      </c>
      <c r="F18" s="47" t="s">
        <v>283</v>
      </c>
      <c r="G18" s="50" t="s">
        <v>273</v>
      </c>
      <c r="H18" s="47" t="s">
        <v>166</v>
      </c>
      <c r="I18" s="62">
        <v>43132</v>
      </c>
      <c r="J18" s="62">
        <v>43465</v>
      </c>
    </row>
    <row r="19" spans="1:10" ht="30" customHeight="1" x14ac:dyDescent="0.2">
      <c r="A19" s="98" t="s">
        <v>364</v>
      </c>
      <c r="B19" s="98"/>
      <c r="C19" s="99"/>
      <c r="D19" s="99"/>
      <c r="E19" s="151" t="s">
        <v>363</v>
      </c>
      <c r="F19" s="151"/>
      <c r="G19" s="151"/>
      <c r="H19" s="59" t="s">
        <v>362</v>
      </c>
      <c r="I19" s="100" t="s">
        <v>365</v>
      </c>
      <c r="J19" s="100"/>
    </row>
    <row r="20" spans="1:10" ht="20.100000000000001" customHeight="1" x14ac:dyDescent="0.2">
      <c r="A20" s="88" t="s">
        <v>127</v>
      </c>
      <c r="B20" s="198"/>
      <c r="C20" s="94" t="s">
        <v>369</v>
      </c>
      <c r="D20" s="95"/>
      <c r="E20" s="133" t="s">
        <v>373</v>
      </c>
      <c r="F20" s="134"/>
      <c r="G20" s="82"/>
      <c r="H20" s="168"/>
      <c r="I20" s="94"/>
      <c r="J20" s="95"/>
    </row>
    <row r="21" spans="1:10" ht="20.100000000000001" customHeight="1" x14ac:dyDescent="0.2">
      <c r="A21" s="199"/>
      <c r="B21" s="91"/>
      <c r="C21" s="96" t="s">
        <v>370</v>
      </c>
      <c r="D21" s="97"/>
      <c r="E21" s="135"/>
      <c r="F21" s="136"/>
      <c r="G21" s="83"/>
      <c r="H21" s="169"/>
      <c r="I21" s="96"/>
      <c r="J21" s="97"/>
    </row>
    <row r="22" spans="1:10" ht="20.100000000000001" customHeight="1" x14ac:dyDescent="0.25">
      <c r="A22" s="88" t="s">
        <v>135</v>
      </c>
      <c r="B22" s="204"/>
      <c r="C22" s="200" t="s">
        <v>388</v>
      </c>
      <c r="D22" s="201"/>
      <c r="E22" s="149" t="s">
        <v>389</v>
      </c>
      <c r="F22" s="209"/>
      <c r="G22" s="130"/>
      <c r="H22" s="168"/>
      <c r="I22" s="94"/>
      <c r="J22" s="95"/>
    </row>
    <row r="23" spans="1:10" ht="20.100000000000001" customHeight="1" x14ac:dyDescent="0.25">
      <c r="A23" s="205"/>
      <c r="B23" s="206"/>
      <c r="C23" s="202" t="s">
        <v>387</v>
      </c>
      <c r="D23" s="203"/>
      <c r="E23" s="137" t="s">
        <v>390</v>
      </c>
      <c r="F23" s="191"/>
      <c r="G23" s="132"/>
      <c r="H23" s="169"/>
      <c r="I23" s="96"/>
      <c r="J23" s="97"/>
    </row>
    <row r="24" spans="1:10" ht="20.100000000000001" customHeight="1" x14ac:dyDescent="0.2">
      <c r="A24" s="205"/>
      <c r="B24" s="206"/>
      <c r="C24" s="149" t="s">
        <v>371</v>
      </c>
      <c r="D24" s="130"/>
      <c r="E24" s="133" t="s">
        <v>368</v>
      </c>
      <c r="F24" s="134"/>
      <c r="G24" s="82"/>
      <c r="H24" s="168"/>
      <c r="I24" s="94"/>
      <c r="J24" s="95"/>
    </row>
    <row r="25" spans="1:10" ht="20.100000000000001" customHeight="1" x14ac:dyDescent="0.2">
      <c r="A25" s="199"/>
      <c r="B25" s="207"/>
      <c r="C25" s="137" t="s">
        <v>372</v>
      </c>
      <c r="D25" s="132"/>
      <c r="E25" s="174"/>
      <c r="F25" s="175"/>
      <c r="G25" s="176"/>
      <c r="H25" s="169"/>
      <c r="I25" s="96"/>
      <c r="J25" s="97"/>
    </row>
    <row r="26" spans="1:10" ht="20.100000000000001" customHeight="1" x14ac:dyDescent="0.25">
      <c r="A26" s="88" t="s">
        <v>134</v>
      </c>
      <c r="B26" s="89"/>
      <c r="C26" s="200" t="s">
        <v>388</v>
      </c>
      <c r="D26" s="201"/>
      <c r="E26" s="133" t="s">
        <v>391</v>
      </c>
      <c r="F26" s="134"/>
      <c r="G26" s="82"/>
      <c r="H26" s="168"/>
      <c r="I26" s="94"/>
      <c r="J26" s="95"/>
    </row>
    <row r="27" spans="1:10" ht="20.100000000000001" customHeight="1" x14ac:dyDescent="0.25">
      <c r="A27" s="199"/>
      <c r="B27" s="208"/>
      <c r="C27" s="202" t="s">
        <v>387</v>
      </c>
      <c r="D27" s="203"/>
      <c r="E27" s="135" t="s">
        <v>390</v>
      </c>
      <c r="F27" s="136"/>
      <c r="G27" s="83"/>
      <c r="H27" s="169"/>
      <c r="I27" s="96"/>
      <c r="J27" s="97"/>
    </row>
    <row r="28" spans="1:10" x14ac:dyDescent="0.2">
      <c r="C28" s="20"/>
      <c r="D28" s="20"/>
      <c r="E28" s="20"/>
      <c r="F28" s="20"/>
      <c r="G28" s="20"/>
    </row>
  </sheetData>
  <mergeCells count="43">
    <mergeCell ref="G8:G9"/>
    <mergeCell ref="B5:C5"/>
    <mergeCell ref="A1:J1"/>
    <mergeCell ref="B6:J6"/>
    <mergeCell ref="A13:A15"/>
    <mergeCell ref="D8:D9"/>
    <mergeCell ref="H8:H9"/>
    <mergeCell ref="I8:J8"/>
    <mergeCell ref="E8:E9"/>
    <mergeCell ref="F8:F9"/>
    <mergeCell ref="A16:A18"/>
    <mergeCell ref="B3:C3"/>
    <mergeCell ref="B4:C4"/>
    <mergeCell ref="A8:A9"/>
    <mergeCell ref="B8:C9"/>
    <mergeCell ref="I19:J19"/>
    <mergeCell ref="E20:G21"/>
    <mergeCell ref="C20:D20"/>
    <mergeCell ref="C21:D21"/>
    <mergeCell ref="C22:D22"/>
    <mergeCell ref="E22:G22"/>
    <mergeCell ref="C24:D24"/>
    <mergeCell ref="C25:D25"/>
    <mergeCell ref="E24:G25"/>
    <mergeCell ref="A19:D19"/>
    <mergeCell ref="E19:G19"/>
    <mergeCell ref="C23:D23"/>
    <mergeCell ref="I20:J21"/>
    <mergeCell ref="I22:J23"/>
    <mergeCell ref="I24:J25"/>
    <mergeCell ref="I26:J27"/>
    <mergeCell ref="A20:B21"/>
    <mergeCell ref="H20:H21"/>
    <mergeCell ref="H22:H23"/>
    <mergeCell ref="H24:H25"/>
    <mergeCell ref="H26:H27"/>
    <mergeCell ref="C26:D26"/>
    <mergeCell ref="C27:D27"/>
    <mergeCell ref="E26:G26"/>
    <mergeCell ref="E27:G27"/>
    <mergeCell ref="A22:B25"/>
    <mergeCell ref="A26:B27"/>
    <mergeCell ref="E23:G23"/>
  </mergeCells>
  <printOptions horizontalCentered="1"/>
  <pageMargins left="0.27559055118110237" right="0.23622047244094491" top="0.35433070866141736" bottom="0.35433070866141736" header="0.31496062992125984" footer="0.31496062992125984"/>
  <pageSetup scale="51"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topLeftCell="A18" zoomScale="80" zoomScaleNormal="80" workbookViewId="0">
      <selection activeCell="E27" sqref="E27:G27"/>
    </sheetView>
  </sheetViews>
  <sheetFormatPr baseColWidth="10" defaultRowHeight="12.75" x14ac:dyDescent="0.2"/>
  <cols>
    <col min="1" max="1" width="25.7109375" style="1" customWidth="1"/>
    <col min="2" max="2" width="5" style="1" customWidth="1"/>
    <col min="3" max="3" width="28.85546875" style="1" customWidth="1"/>
    <col min="4" max="7" width="20.28515625" style="1" customWidth="1"/>
    <col min="8" max="8" width="17" style="1" customWidth="1"/>
    <col min="9" max="10" width="11.85546875" style="1" customWidth="1"/>
    <col min="11" max="16384" width="11.42578125" style="1"/>
  </cols>
  <sheetData>
    <row r="1" spans="1:12" ht="69.95" customHeight="1" x14ac:dyDescent="0.2">
      <c r="A1" s="117" t="s">
        <v>403</v>
      </c>
      <c r="B1" s="117"/>
      <c r="C1" s="117"/>
      <c r="D1" s="117"/>
      <c r="E1" s="117"/>
      <c r="F1" s="117"/>
      <c r="G1" s="117"/>
      <c r="H1" s="117"/>
      <c r="I1" s="117"/>
      <c r="J1" s="117"/>
    </row>
    <row r="2" spans="1:12" ht="20.100000000000001" customHeight="1" x14ac:dyDescent="0.2"/>
    <row r="3" spans="1:12" s="13" customFormat="1" ht="20.100000000000001" customHeight="1" x14ac:dyDescent="0.25">
      <c r="A3" s="16" t="s">
        <v>6</v>
      </c>
      <c r="B3" s="107">
        <v>2018</v>
      </c>
      <c r="C3" s="108"/>
      <c r="I3" s="15"/>
    </row>
    <row r="4" spans="1:12" s="13" customFormat="1" ht="20.100000000000001" customHeight="1" x14ac:dyDescent="0.25">
      <c r="A4" s="16" t="s">
        <v>7</v>
      </c>
      <c r="B4" s="109">
        <v>43124</v>
      </c>
      <c r="C4" s="110"/>
      <c r="I4" s="15"/>
    </row>
    <row r="5" spans="1:12" s="13" customFormat="1" ht="20.100000000000001" customHeight="1" x14ac:dyDescent="0.25">
      <c r="A5" s="16" t="s">
        <v>24</v>
      </c>
      <c r="B5" s="219" t="s">
        <v>366</v>
      </c>
      <c r="C5" s="220"/>
      <c r="I5" s="15"/>
    </row>
    <row r="6" spans="1:12" s="13" customFormat="1" ht="59.25" customHeight="1" x14ac:dyDescent="0.25">
      <c r="A6" s="16" t="s">
        <v>8</v>
      </c>
      <c r="B6" s="197" t="s">
        <v>13</v>
      </c>
      <c r="C6" s="197"/>
      <c r="D6" s="197"/>
      <c r="E6" s="197"/>
      <c r="F6" s="197"/>
      <c r="G6" s="197"/>
      <c r="H6" s="197"/>
      <c r="I6" s="197"/>
      <c r="J6" s="197"/>
    </row>
    <row r="7" spans="1:12" ht="20.100000000000001" customHeight="1" x14ac:dyDescent="0.2"/>
    <row r="8" spans="1:12" ht="30" customHeight="1" x14ac:dyDescent="0.2">
      <c r="A8" s="114" t="s">
        <v>0</v>
      </c>
      <c r="B8" s="114" t="s">
        <v>1</v>
      </c>
      <c r="C8" s="114"/>
      <c r="D8" s="114" t="s">
        <v>244</v>
      </c>
      <c r="E8" s="114" t="s">
        <v>245</v>
      </c>
      <c r="F8" s="114" t="s">
        <v>246</v>
      </c>
      <c r="G8" s="114" t="s">
        <v>247</v>
      </c>
      <c r="H8" s="114" t="s">
        <v>2</v>
      </c>
      <c r="I8" s="114" t="s">
        <v>5</v>
      </c>
      <c r="J8" s="114"/>
    </row>
    <row r="9" spans="1:12" ht="30" customHeight="1" x14ac:dyDescent="0.2">
      <c r="A9" s="114"/>
      <c r="B9" s="114"/>
      <c r="C9" s="114"/>
      <c r="D9" s="114"/>
      <c r="E9" s="114"/>
      <c r="F9" s="114"/>
      <c r="G9" s="114"/>
      <c r="H9" s="114"/>
      <c r="I9" s="32" t="s">
        <v>4</v>
      </c>
      <c r="J9" s="32" t="s">
        <v>3</v>
      </c>
    </row>
    <row r="10" spans="1:12" ht="69.75" customHeight="1" x14ac:dyDescent="0.2">
      <c r="A10" s="111" t="s">
        <v>237</v>
      </c>
      <c r="B10" s="34" t="s">
        <v>141</v>
      </c>
      <c r="C10" s="22" t="s">
        <v>130</v>
      </c>
      <c r="D10" s="23" t="s">
        <v>230</v>
      </c>
      <c r="E10" s="33" t="s">
        <v>287</v>
      </c>
      <c r="F10" s="33" t="s">
        <v>288</v>
      </c>
      <c r="G10" s="33" t="s">
        <v>273</v>
      </c>
      <c r="H10" s="33" t="s">
        <v>187</v>
      </c>
      <c r="I10" s="24">
        <v>43132</v>
      </c>
      <c r="J10" s="24">
        <v>43465</v>
      </c>
    </row>
    <row r="11" spans="1:12" ht="75" customHeight="1" x14ac:dyDescent="0.2">
      <c r="A11" s="111"/>
      <c r="B11" s="34" t="s">
        <v>142</v>
      </c>
      <c r="C11" s="22" t="s">
        <v>178</v>
      </c>
      <c r="D11" s="23" t="s">
        <v>224</v>
      </c>
      <c r="E11" s="33" t="s">
        <v>289</v>
      </c>
      <c r="F11" s="33" t="s">
        <v>290</v>
      </c>
      <c r="G11" s="33" t="s">
        <v>273</v>
      </c>
      <c r="H11" s="33" t="s">
        <v>179</v>
      </c>
      <c r="I11" s="25">
        <v>43132</v>
      </c>
      <c r="J11" s="25">
        <v>43465</v>
      </c>
      <c r="L11" s="1" t="s">
        <v>14</v>
      </c>
    </row>
    <row r="12" spans="1:12" ht="70.5" customHeight="1" x14ac:dyDescent="0.2">
      <c r="A12" s="111"/>
      <c r="B12" s="34" t="s">
        <v>233</v>
      </c>
      <c r="C12" s="22" t="s">
        <v>181</v>
      </c>
      <c r="D12" s="23" t="s">
        <v>225</v>
      </c>
      <c r="E12" s="33" t="s">
        <v>291</v>
      </c>
      <c r="F12" s="33" t="s">
        <v>311</v>
      </c>
      <c r="G12" s="33" t="s">
        <v>273</v>
      </c>
      <c r="H12" s="33" t="s">
        <v>179</v>
      </c>
      <c r="I12" s="25">
        <v>43252</v>
      </c>
      <c r="J12" s="25">
        <v>43465</v>
      </c>
    </row>
    <row r="13" spans="1:12" ht="70.5" customHeight="1" x14ac:dyDescent="0.2">
      <c r="A13" s="111"/>
      <c r="B13" s="34" t="s">
        <v>238</v>
      </c>
      <c r="C13" s="22" t="s">
        <v>182</v>
      </c>
      <c r="D13" s="23" t="s">
        <v>226</v>
      </c>
      <c r="E13" s="33" t="s">
        <v>292</v>
      </c>
      <c r="F13" s="33" t="s">
        <v>293</v>
      </c>
      <c r="G13" s="33" t="s">
        <v>273</v>
      </c>
      <c r="H13" s="33" t="s">
        <v>257</v>
      </c>
      <c r="I13" s="25">
        <v>43252</v>
      </c>
      <c r="J13" s="25">
        <v>43465</v>
      </c>
    </row>
    <row r="14" spans="1:12" ht="51" x14ac:dyDescent="0.2">
      <c r="A14" s="111"/>
      <c r="B14" s="34" t="s">
        <v>239</v>
      </c>
      <c r="C14" s="28" t="s">
        <v>170</v>
      </c>
      <c r="D14" s="33" t="s">
        <v>229</v>
      </c>
      <c r="E14" s="33" t="s">
        <v>294</v>
      </c>
      <c r="F14" s="33" t="s">
        <v>295</v>
      </c>
      <c r="G14" s="33" t="s">
        <v>296</v>
      </c>
      <c r="H14" s="33" t="s">
        <v>269</v>
      </c>
      <c r="I14" s="19">
        <v>43132</v>
      </c>
      <c r="J14" s="19">
        <v>43465</v>
      </c>
    </row>
    <row r="15" spans="1:12" ht="102" customHeight="1" x14ac:dyDescent="0.2">
      <c r="A15" s="111" t="s">
        <v>411</v>
      </c>
      <c r="B15" s="34" t="s">
        <v>143</v>
      </c>
      <c r="C15" s="28" t="s">
        <v>15</v>
      </c>
      <c r="D15" s="31" t="s">
        <v>258</v>
      </c>
      <c r="E15" s="33" t="s">
        <v>297</v>
      </c>
      <c r="F15" s="33" t="s">
        <v>298</v>
      </c>
      <c r="G15" s="33" t="s">
        <v>273</v>
      </c>
      <c r="H15" s="33" t="s">
        <v>175</v>
      </c>
      <c r="I15" s="11">
        <v>43132</v>
      </c>
      <c r="J15" s="11">
        <v>43475</v>
      </c>
    </row>
    <row r="16" spans="1:12" ht="114" customHeight="1" x14ac:dyDescent="0.2">
      <c r="A16" s="111"/>
      <c r="B16" s="34" t="s">
        <v>144</v>
      </c>
      <c r="C16" s="28" t="s">
        <v>16</v>
      </c>
      <c r="D16" s="33" t="s">
        <v>227</v>
      </c>
      <c r="E16" s="33" t="s">
        <v>282</v>
      </c>
      <c r="F16" s="33" t="s">
        <v>283</v>
      </c>
      <c r="G16" s="33" t="s">
        <v>273</v>
      </c>
      <c r="H16" s="33" t="s">
        <v>175</v>
      </c>
      <c r="I16" s="11">
        <v>43132</v>
      </c>
      <c r="J16" s="11">
        <v>43475</v>
      </c>
    </row>
    <row r="17" spans="1:10" ht="112.5" customHeight="1" x14ac:dyDescent="0.2">
      <c r="A17" s="33" t="s">
        <v>240</v>
      </c>
      <c r="B17" s="34" t="s">
        <v>146</v>
      </c>
      <c r="C17" s="29" t="s">
        <v>301</v>
      </c>
      <c r="D17" s="27" t="s">
        <v>302</v>
      </c>
      <c r="E17" s="33" t="s">
        <v>299</v>
      </c>
      <c r="F17" s="33" t="s">
        <v>300</v>
      </c>
      <c r="G17" s="33" t="s">
        <v>273</v>
      </c>
      <c r="H17" s="33" t="s">
        <v>184</v>
      </c>
      <c r="I17" s="11">
        <v>43160</v>
      </c>
      <c r="J17" s="11" t="s">
        <v>259</v>
      </c>
    </row>
    <row r="18" spans="1:10" ht="114.75" customHeight="1" x14ac:dyDescent="0.2">
      <c r="A18" s="33" t="s">
        <v>241</v>
      </c>
      <c r="B18" s="34" t="s">
        <v>152</v>
      </c>
      <c r="C18" s="29" t="s">
        <v>314</v>
      </c>
      <c r="D18" s="29" t="s">
        <v>315</v>
      </c>
      <c r="E18" s="27" t="s">
        <v>316</v>
      </c>
      <c r="F18" s="27" t="s">
        <v>317</v>
      </c>
      <c r="G18" s="27" t="s">
        <v>273</v>
      </c>
      <c r="H18" s="33" t="s">
        <v>318</v>
      </c>
      <c r="I18" s="19">
        <v>43132</v>
      </c>
      <c r="J18" s="19">
        <v>43281</v>
      </c>
    </row>
    <row r="19" spans="1:10" ht="51" x14ac:dyDescent="0.2">
      <c r="A19" s="47" t="s">
        <v>242</v>
      </c>
      <c r="B19" s="60" t="s">
        <v>157</v>
      </c>
      <c r="C19" s="63" t="s">
        <v>180</v>
      </c>
      <c r="D19" s="47" t="s">
        <v>228</v>
      </c>
      <c r="E19" s="47" t="s">
        <v>303</v>
      </c>
      <c r="F19" s="47" t="s">
        <v>304</v>
      </c>
      <c r="G19" s="47" t="s">
        <v>273</v>
      </c>
      <c r="H19" s="47" t="s">
        <v>147</v>
      </c>
      <c r="I19" s="62">
        <v>43191</v>
      </c>
      <c r="J19" s="62">
        <v>43465</v>
      </c>
    </row>
    <row r="20" spans="1:10" ht="30" customHeight="1" x14ac:dyDescent="0.2">
      <c r="A20" s="98" t="s">
        <v>364</v>
      </c>
      <c r="B20" s="98"/>
      <c r="C20" s="99"/>
      <c r="D20" s="99"/>
      <c r="E20" s="151" t="s">
        <v>363</v>
      </c>
      <c r="F20" s="151"/>
      <c r="G20" s="151"/>
      <c r="H20" s="59" t="s">
        <v>362</v>
      </c>
      <c r="I20" s="100" t="s">
        <v>365</v>
      </c>
      <c r="J20" s="100"/>
    </row>
    <row r="21" spans="1:10" ht="20.100000000000001" customHeight="1" x14ac:dyDescent="0.2">
      <c r="A21" s="210" t="s">
        <v>127</v>
      </c>
      <c r="B21" s="211"/>
      <c r="C21" s="133" t="s">
        <v>369</v>
      </c>
      <c r="D21" s="82"/>
      <c r="E21" s="133" t="s">
        <v>373</v>
      </c>
      <c r="F21" s="134"/>
      <c r="G21" s="82"/>
      <c r="H21" s="168"/>
      <c r="I21" s="94"/>
      <c r="J21" s="95"/>
    </row>
    <row r="22" spans="1:10" ht="20.100000000000001" customHeight="1" x14ac:dyDescent="0.2">
      <c r="A22" s="139"/>
      <c r="B22" s="140"/>
      <c r="C22" s="135" t="s">
        <v>370</v>
      </c>
      <c r="D22" s="83"/>
      <c r="E22" s="216"/>
      <c r="F22" s="217"/>
      <c r="G22" s="218"/>
      <c r="H22" s="169"/>
      <c r="I22" s="96"/>
      <c r="J22" s="97"/>
    </row>
    <row r="23" spans="1:10" ht="20.100000000000001" customHeight="1" x14ac:dyDescent="0.2">
      <c r="A23" s="210" t="s">
        <v>135</v>
      </c>
      <c r="B23" s="211"/>
      <c r="C23" s="133" t="s">
        <v>371</v>
      </c>
      <c r="D23" s="82"/>
      <c r="E23" s="182" t="s">
        <v>368</v>
      </c>
      <c r="F23" s="214"/>
      <c r="G23" s="215"/>
      <c r="H23" s="168"/>
      <c r="I23" s="94"/>
      <c r="J23" s="95"/>
    </row>
    <row r="24" spans="1:10" ht="20.100000000000001" customHeight="1" x14ac:dyDescent="0.2">
      <c r="A24" s="92"/>
      <c r="B24" s="93"/>
      <c r="C24" s="212" t="s">
        <v>372</v>
      </c>
      <c r="D24" s="213"/>
      <c r="E24" s="133" t="s">
        <v>392</v>
      </c>
      <c r="F24" s="134"/>
      <c r="G24" s="82"/>
      <c r="H24" s="170"/>
      <c r="I24" s="84"/>
      <c r="J24" s="85"/>
    </row>
    <row r="25" spans="1:10" ht="20.100000000000001" customHeight="1" x14ac:dyDescent="0.2">
      <c r="A25" s="90"/>
      <c r="B25" s="91"/>
      <c r="C25" s="131"/>
      <c r="D25" s="132"/>
      <c r="E25" s="135" t="s">
        <v>393</v>
      </c>
      <c r="F25" s="136"/>
      <c r="G25" s="83"/>
      <c r="H25" s="169"/>
      <c r="I25" s="96"/>
      <c r="J25" s="97"/>
    </row>
    <row r="26" spans="1:10" ht="20.100000000000001" customHeight="1" x14ac:dyDescent="0.2">
      <c r="A26" s="88" t="s">
        <v>134</v>
      </c>
      <c r="B26" s="89"/>
      <c r="C26" s="94" t="s">
        <v>388</v>
      </c>
      <c r="D26" s="95"/>
      <c r="E26" s="133" t="s">
        <v>395</v>
      </c>
      <c r="F26" s="134"/>
      <c r="G26" s="82"/>
      <c r="H26" s="168"/>
      <c r="I26" s="94"/>
      <c r="J26" s="95"/>
    </row>
    <row r="27" spans="1:10" ht="20.100000000000001" customHeight="1" x14ac:dyDescent="0.2">
      <c r="A27" s="199"/>
      <c r="B27" s="208"/>
      <c r="C27" s="135" t="s">
        <v>394</v>
      </c>
      <c r="D27" s="83"/>
      <c r="E27" s="135" t="s">
        <v>393</v>
      </c>
      <c r="F27" s="136"/>
      <c r="G27" s="83"/>
      <c r="H27" s="169"/>
      <c r="I27" s="96"/>
      <c r="J27" s="97"/>
    </row>
    <row r="28" spans="1:10" x14ac:dyDescent="0.2">
      <c r="C28" s="20"/>
      <c r="D28" s="20"/>
      <c r="E28" s="20"/>
      <c r="F28" s="20"/>
      <c r="G28" s="20"/>
    </row>
    <row r="29" spans="1:10" x14ac:dyDescent="0.2">
      <c r="C29" s="20"/>
      <c r="D29" s="20"/>
      <c r="E29" s="20"/>
      <c r="F29" s="20"/>
      <c r="G29" s="20"/>
    </row>
  </sheetData>
  <mergeCells count="39">
    <mergeCell ref="G8:G9"/>
    <mergeCell ref="B5:C5"/>
    <mergeCell ref="A1:J1"/>
    <mergeCell ref="B6:J6"/>
    <mergeCell ref="A15:A16"/>
    <mergeCell ref="A10:A14"/>
    <mergeCell ref="B3:C3"/>
    <mergeCell ref="B4:C4"/>
    <mergeCell ref="A8:A9"/>
    <mergeCell ref="B8:C9"/>
    <mergeCell ref="D8:D9"/>
    <mergeCell ref="H8:H9"/>
    <mergeCell ref="I8:J8"/>
    <mergeCell ref="E8:E9"/>
    <mergeCell ref="F8:F9"/>
    <mergeCell ref="A20:D20"/>
    <mergeCell ref="E20:G20"/>
    <mergeCell ref="I20:J20"/>
    <mergeCell ref="C21:D21"/>
    <mergeCell ref="C22:D22"/>
    <mergeCell ref="E21:G22"/>
    <mergeCell ref="A21:B22"/>
    <mergeCell ref="A23:B25"/>
    <mergeCell ref="C24:D25"/>
    <mergeCell ref="A26:B27"/>
    <mergeCell ref="C26:D26"/>
    <mergeCell ref="C27:D27"/>
    <mergeCell ref="C23:D23"/>
    <mergeCell ref="E26:G26"/>
    <mergeCell ref="E27:G27"/>
    <mergeCell ref="H21:H22"/>
    <mergeCell ref="I21:J22"/>
    <mergeCell ref="H23:H25"/>
    <mergeCell ref="I23:J25"/>
    <mergeCell ref="H26:H27"/>
    <mergeCell ref="I26:J27"/>
    <mergeCell ref="E23:G23"/>
    <mergeCell ref="E24:G24"/>
    <mergeCell ref="E25:G25"/>
  </mergeCells>
  <printOptions horizontalCentered="1"/>
  <pageMargins left="0.35433070866141736" right="0.35433070866141736" top="0.43307086614173229" bottom="0.35433070866141736" header="0.31496062992125984" footer="0.31496062992125984"/>
  <pageSetup scale="81"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12" zoomScale="80" zoomScaleNormal="80" workbookViewId="0">
      <selection activeCell="C21" sqref="C21:D21"/>
    </sheetView>
  </sheetViews>
  <sheetFormatPr baseColWidth="10" defaultRowHeight="12.75" x14ac:dyDescent="0.2"/>
  <cols>
    <col min="1" max="1" width="25.7109375" style="20" customWidth="1"/>
    <col min="2" max="2" width="5" style="20" customWidth="1"/>
    <col min="3" max="3" width="38.28515625" style="20" customWidth="1"/>
    <col min="4" max="7" width="21" style="20" customWidth="1"/>
    <col min="8" max="8" width="23.28515625" style="20" customWidth="1"/>
    <col min="9" max="10" width="12.85546875" style="20" customWidth="1"/>
    <col min="11" max="16384" width="11.42578125" style="20"/>
  </cols>
  <sheetData>
    <row r="1" spans="1:10" ht="69.95" customHeight="1" x14ac:dyDescent="0.2">
      <c r="A1" s="117" t="s">
        <v>404</v>
      </c>
      <c r="B1" s="117"/>
      <c r="C1" s="117"/>
      <c r="D1" s="117"/>
      <c r="E1" s="117"/>
      <c r="F1" s="117"/>
      <c r="G1" s="117"/>
      <c r="H1" s="117"/>
      <c r="I1" s="117"/>
      <c r="J1" s="117"/>
    </row>
    <row r="2" spans="1:10" ht="20.100000000000001" customHeight="1" x14ac:dyDescent="0.2"/>
    <row r="3" spans="1:10" s="12" customFormat="1" ht="20.100000000000001" customHeight="1" x14ac:dyDescent="0.25">
      <c r="A3" s="16" t="s">
        <v>6</v>
      </c>
      <c r="B3" s="197">
        <v>2018</v>
      </c>
      <c r="C3" s="197"/>
    </row>
    <row r="4" spans="1:10" s="12" customFormat="1" ht="20.100000000000001" customHeight="1" x14ac:dyDescent="0.25">
      <c r="A4" s="16" t="s">
        <v>7</v>
      </c>
      <c r="B4" s="219">
        <v>43124</v>
      </c>
      <c r="C4" s="195"/>
    </row>
    <row r="5" spans="1:10" s="12" customFormat="1" ht="20.100000000000001" customHeight="1" x14ac:dyDescent="0.25">
      <c r="A5" s="16" t="s">
        <v>24</v>
      </c>
      <c r="B5" s="109" t="s">
        <v>366</v>
      </c>
      <c r="C5" s="222"/>
    </row>
    <row r="6" spans="1:10" s="12" customFormat="1" ht="20.100000000000001" customHeight="1" x14ac:dyDescent="0.25">
      <c r="A6" s="16" t="s">
        <v>8</v>
      </c>
      <c r="B6" s="107" t="s">
        <v>17</v>
      </c>
      <c r="C6" s="223"/>
      <c r="D6" s="223"/>
      <c r="E6" s="223"/>
      <c r="F6" s="223"/>
      <c r="G6" s="223"/>
      <c r="H6" s="223"/>
      <c r="I6" s="223"/>
      <c r="J6" s="108"/>
    </row>
    <row r="7" spans="1:10" ht="20.100000000000001" customHeight="1" x14ac:dyDescent="0.2"/>
    <row r="8" spans="1:10" s="21" customFormat="1" ht="30" customHeight="1" x14ac:dyDescent="0.2">
      <c r="A8" s="114" t="s">
        <v>0</v>
      </c>
      <c r="B8" s="114" t="s">
        <v>1</v>
      </c>
      <c r="C8" s="114"/>
      <c r="D8" s="114" t="s">
        <v>244</v>
      </c>
      <c r="E8" s="114" t="s">
        <v>245</v>
      </c>
      <c r="F8" s="114" t="s">
        <v>246</v>
      </c>
      <c r="G8" s="114" t="s">
        <v>247</v>
      </c>
      <c r="H8" s="114" t="s">
        <v>2</v>
      </c>
      <c r="I8" s="114" t="s">
        <v>5</v>
      </c>
      <c r="J8" s="114"/>
    </row>
    <row r="9" spans="1:10" s="21" customFormat="1" ht="30" customHeight="1" x14ac:dyDescent="0.2">
      <c r="A9" s="114"/>
      <c r="B9" s="114"/>
      <c r="C9" s="114"/>
      <c r="D9" s="114"/>
      <c r="E9" s="114"/>
      <c r="F9" s="114"/>
      <c r="G9" s="114"/>
      <c r="H9" s="114"/>
      <c r="I9" s="32" t="s">
        <v>4</v>
      </c>
      <c r="J9" s="32" t="s">
        <v>3</v>
      </c>
    </row>
    <row r="10" spans="1:10" ht="93" customHeight="1" x14ac:dyDescent="0.2">
      <c r="A10" s="111" t="s">
        <v>243</v>
      </c>
      <c r="B10" s="34" t="s">
        <v>141</v>
      </c>
      <c r="C10" s="28" t="s">
        <v>255</v>
      </c>
      <c r="D10" s="33" t="s">
        <v>216</v>
      </c>
      <c r="E10" s="33" t="s">
        <v>305</v>
      </c>
      <c r="F10" s="33" t="s">
        <v>306</v>
      </c>
      <c r="G10" s="33" t="s">
        <v>273</v>
      </c>
      <c r="H10" s="33" t="s">
        <v>252</v>
      </c>
      <c r="I10" s="19">
        <v>43132</v>
      </c>
      <c r="J10" s="19">
        <v>43159</v>
      </c>
    </row>
    <row r="11" spans="1:10" ht="74.25" customHeight="1" x14ac:dyDescent="0.2">
      <c r="A11" s="111"/>
      <c r="B11" s="34" t="s">
        <v>142</v>
      </c>
      <c r="C11" s="28" t="s">
        <v>159</v>
      </c>
      <c r="D11" s="33" t="s">
        <v>217</v>
      </c>
      <c r="E11" s="33" t="s">
        <v>305</v>
      </c>
      <c r="F11" s="33" t="s">
        <v>307</v>
      </c>
      <c r="G11" s="33" t="s">
        <v>273</v>
      </c>
      <c r="H11" s="33" t="s">
        <v>252</v>
      </c>
      <c r="I11" s="19">
        <v>43160</v>
      </c>
      <c r="J11" s="19" t="s">
        <v>256</v>
      </c>
    </row>
    <row r="12" spans="1:10" ht="157.5" customHeight="1" x14ac:dyDescent="0.2">
      <c r="A12" s="111"/>
      <c r="B12" s="34" t="s">
        <v>233</v>
      </c>
      <c r="C12" s="28" t="s">
        <v>160</v>
      </c>
      <c r="D12" s="33" t="s">
        <v>218</v>
      </c>
      <c r="E12" s="33" t="s">
        <v>308</v>
      </c>
      <c r="F12" s="33" t="s">
        <v>309</v>
      </c>
      <c r="G12" s="33" t="s">
        <v>273</v>
      </c>
      <c r="H12" s="33" t="s">
        <v>252</v>
      </c>
      <c r="I12" s="19">
        <v>43221</v>
      </c>
      <c r="J12" s="19">
        <v>43403</v>
      </c>
    </row>
    <row r="13" spans="1:10" ht="74.25" customHeight="1" x14ac:dyDescent="0.2">
      <c r="A13" s="104"/>
      <c r="B13" s="60" t="s">
        <v>238</v>
      </c>
      <c r="C13" s="64" t="s">
        <v>219</v>
      </c>
      <c r="D13" s="47" t="s">
        <v>220</v>
      </c>
      <c r="E13" s="47" t="s">
        <v>305</v>
      </c>
      <c r="F13" s="47" t="s">
        <v>310</v>
      </c>
      <c r="G13" s="47" t="s">
        <v>273</v>
      </c>
      <c r="H13" s="47" t="s">
        <v>252</v>
      </c>
      <c r="I13" s="65">
        <v>43282</v>
      </c>
      <c r="J13" s="65">
        <v>43434</v>
      </c>
    </row>
    <row r="14" spans="1:10" ht="30" customHeight="1" x14ac:dyDescent="0.2">
      <c r="A14" s="98" t="s">
        <v>364</v>
      </c>
      <c r="B14" s="98"/>
      <c r="C14" s="99"/>
      <c r="D14" s="99"/>
      <c r="E14" s="151" t="s">
        <v>363</v>
      </c>
      <c r="F14" s="151"/>
      <c r="G14" s="151"/>
      <c r="H14" s="59" t="s">
        <v>362</v>
      </c>
      <c r="I14" s="100" t="s">
        <v>365</v>
      </c>
      <c r="J14" s="100"/>
    </row>
    <row r="15" spans="1:10" ht="20.100000000000001" customHeight="1" x14ac:dyDescent="0.2">
      <c r="A15" s="88" t="s">
        <v>127</v>
      </c>
      <c r="B15" s="89"/>
      <c r="C15" s="94" t="s">
        <v>369</v>
      </c>
      <c r="D15" s="95"/>
      <c r="E15" s="133" t="s">
        <v>373</v>
      </c>
      <c r="F15" s="134"/>
      <c r="G15" s="82"/>
      <c r="H15" s="168"/>
      <c r="I15" s="94"/>
      <c r="J15" s="95"/>
    </row>
    <row r="16" spans="1:10" ht="20.100000000000001" customHeight="1" x14ac:dyDescent="0.2">
      <c r="A16" s="90"/>
      <c r="B16" s="91"/>
      <c r="C16" s="96" t="s">
        <v>370</v>
      </c>
      <c r="D16" s="97"/>
      <c r="E16" s="135"/>
      <c r="F16" s="136"/>
      <c r="G16" s="83"/>
      <c r="H16" s="169"/>
      <c r="I16" s="96"/>
      <c r="J16" s="97"/>
    </row>
    <row r="17" spans="1:10" ht="20.100000000000001" customHeight="1" x14ac:dyDescent="0.2">
      <c r="A17" s="88" t="s">
        <v>135</v>
      </c>
      <c r="B17" s="89"/>
      <c r="C17" s="94" t="s">
        <v>388</v>
      </c>
      <c r="D17" s="95"/>
      <c r="E17" s="133" t="s">
        <v>396</v>
      </c>
      <c r="F17" s="134"/>
      <c r="G17" s="82"/>
      <c r="H17" s="168"/>
      <c r="I17" s="94"/>
      <c r="J17" s="95"/>
    </row>
    <row r="18" spans="1:10" ht="20.100000000000001" customHeight="1" x14ac:dyDescent="0.2">
      <c r="A18" s="205"/>
      <c r="B18" s="221"/>
      <c r="C18" s="96" t="s">
        <v>387</v>
      </c>
      <c r="D18" s="132"/>
      <c r="E18" s="135" t="s">
        <v>397</v>
      </c>
      <c r="F18" s="136"/>
      <c r="G18" s="83"/>
      <c r="H18" s="169"/>
      <c r="I18" s="96"/>
      <c r="J18" s="97"/>
    </row>
    <row r="19" spans="1:10" ht="20.100000000000001" customHeight="1" x14ac:dyDescent="0.2">
      <c r="A19" s="205"/>
      <c r="B19" s="221"/>
      <c r="C19" s="94" t="s">
        <v>371</v>
      </c>
      <c r="D19" s="95"/>
      <c r="E19" s="133" t="s">
        <v>368</v>
      </c>
      <c r="F19" s="134"/>
      <c r="G19" s="82"/>
      <c r="H19" s="168"/>
      <c r="I19" s="94"/>
      <c r="J19" s="95"/>
    </row>
    <row r="20" spans="1:10" ht="20.100000000000001" customHeight="1" x14ac:dyDescent="0.2">
      <c r="A20" s="199"/>
      <c r="B20" s="208"/>
      <c r="C20" s="96" t="s">
        <v>372</v>
      </c>
      <c r="D20" s="97"/>
      <c r="E20" s="135"/>
      <c r="F20" s="136"/>
      <c r="G20" s="83"/>
      <c r="H20" s="169"/>
      <c r="I20" s="96"/>
      <c r="J20" s="97"/>
    </row>
    <row r="21" spans="1:10" ht="20.100000000000001" customHeight="1" x14ac:dyDescent="0.2">
      <c r="A21" s="88" t="s">
        <v>134</v>
      </c>
      <c r="B21" s="89"/>
      <c r="C21" s="94" t="s">
        <v>388</v>
      </c>
      <c r="D21" s="95"/>
      <c r="E21" s="133" t="s">
        <v>398</v>
      </c>
      <c r="F21" s="134"/>
      <c r="G21" s="82"/>
      <c r="H21" s="168"/>
      <c r="I21" s="94"/>
      <c r="J21" s="95"/>
    </row>
    <row r="22" spans="1:10" ht="20.100000000000001" customHeight="1" x14ac:dyDescent="0.2">
      <c r="A22" s="90"/>
      <c r="B22" s="91"/>
      <c r="C22" s="96" t="s">
        <v>387</v>
      </c>
      <c r="D22" s="132"/>
      <c r="E22" s="135" t="s">
        <v>397</v>
      </c>
      <c r="F22" s="136"/>
      <c r="G22" s="83"/>
      <c r="H22" s="169"/>
      <c r="I22" s="96"/>
      <c r="J22" s="97"/>
    </row>
  </sheetData>
  <mergeCells count="42">
    <mergeCell ref="A1:J1"/>
    <mergeCell ref="A10:A13"/>
    <mergeCell ref="B6:J6"/>
    <mergeCell ref="B3:C3"/>
    <mergeCell ref="B4:C4"/>
    <mergeCell ref="A8:A9"/>
    <mergeCell ref="B8:C9"/>
    <mergeCell ref="D8:D9"/>
    <mergeCell ref="H8:H9"/>
    <mergeCell ref="I8:J8"/>
    <mergeCell ref="E8:E9"/>
    <mergeCell ref="F8:F9"/>
    <mergeCell ref="A17:B20"/>
    <mergeCell ref="C17:D17"/>
    <mergeCell ref="C18:D18"/>
    <mergeCell ref="G8:G9"/>
    <mergeCell ref="B5:C5"/>
    <mergeCell ref="A14:D14"/>
    <mergeCell ref="E14:G14"/>
    <mergeCell ref="I14:J14"/>
    <mergeCell ref="C15:D15"/>
    <mergeCell ref="C16:D16"/>
    <mergeCell ref="E15:G16"/>
    <mergeCell ref="A15:B16"/>
    <mergeCell ref="C19:D19"/>
    <mergeCell ref="C20:D20"/>
    <mergeCell ref="E17:G17"/>
    <mergeCell ref="E18:G18"/>
    <mergeCell ref="E19:G20"/>
    <mergeCell ref="C21:D21"/>
    <mergeCell ref="C22:D22"/>
    <mergeCell ref="E22:G22"/>
    <mergeCell ref="A21:B22"/>
    <mergeCell ref="E21:G21"/>
    <mergeCell ref="H21:H22"/>
    <mergeCell ref="I21:J22"/>
    <mergeCell ref="H15:H16"/>
    <mergeCell ref="I15:J16"/>
    <mergeCell ref="H17:H18"/>
    <mergeCell ref="I17:J18"/>
    <mergeCell ref="H19:H20"/>
    <mergeCell ref="I19:J20"/>
  </mergeCells>
  <printOptions horizontalCentered="1"/>
  <pageMargins left="0.70866141732283472" right="0.70866141732283472" top="0.74803149606299213" bottom="0.74803149606299213" header="0.31496062992125984" footer="0.31496062992125984"/>
  <pageSetup scale="8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7"/>
  <sheetViews>
    <sheetView topLeftCell="A2" zoomScale="80" zoomScaleNormal="80" workbookViewId="0">
      <selection activeCell="C10" sqref="C10"/>
    </sheetView>
  </sheetViews>
  <sheetFormatPr baseColWidth="10" defaultColWidth="11.42578125" defaultRowHeight="12.75" x14ac:dyDescent="0.2"/>
  <cols>
    <col min="1" max="1" width="25.7109375" style="1" customWidth="1"/>
    <col min="2" max="2" width="24" style="1" customWidth="1"/>
    <col min="3" max="3" width="25" style="1" customWidth="1"/>
    <col min="4" max="6" width="25.28515625" style="1" customWidth="1"/>
    <col min="7" max="7" width="17.42578125" style="4" customWidth="1"/>
    <col min="8" max="8" width="52" style="4" customWidth="1"/>
    <col min="9" max="9" width="5" style="4" customWidth="1"/>
    <col min="10" max="10" width="6.140625" style="4" customWidth="1"/>
    <col min="11" max="11" width="13.140625" style="4" customWidth="1"/>
    <col min="12" max="12" width="15.7109375" style="4" customWidth="1"/>
    <col min="13" max="13" width="14.42578125" style="4" customWidth="1"/>
    <col min="14" max="14" width="26.140625" style="4" customWidth="1"/>
    <col min="15" max="17" width="3.28515625" style="4" customWidth="1"/>
    <col min="18" max="18" width="50.7109375" style="4" customWidth="1"/>
    <col min="19" max="19" width="5" style="4" customWidth="1"/>
    <col min="20" max="20" width="5.42578125" style="4" customWidth="1"/>
    <col min="21" max="21" width="9.28515625" style="4" customWidth="1"/>
    <col min="22" max="22" width="17.140625" style="4" customWidth="1"/>
    <col min="23" max="23" width="14.42578125" style="4" customWidth="1"/>
    <col min="24" max="24" width="14.7109375" style="4" customWidth="1"/>
    <col min="25" max="25" width="29" style="4" customWidth="1"/>
    <col min="26" max="26" width="22.28515625" style="4" customWidth="1"/>
    <col min="27" max="27" width="16" style="4" customWidth="1"/>
    <col min="28" max="28" width="24" style="4" customWidth="1"/>
    <col min="29" max="16384" width="11.42578125" style="4"/>
  </cols>
  <sheetData>
    <row r="1" spans="1:28" ht="69.95" customHeight="1" x14ac:dyDescent="0.2">
      <c r="A1" s="235"/>
      <c r="B1" s="236"/>
      <c r="C1" s="237"/>
      <c r="D1" s="244" t="s">
        <v>18</v>
      </c>
      <c r="E1" s="244"/>
      <c r="F1" s="244"/>
      <c r="G1" s="245" t="s">
        <v>19</v>
      </c>
      <c r="H1" s="246"/>
      <c r="I1" s="246"/>
      <c r="J1" s="246"/>
      <c r="K1" s="246"/>
      <c r="L1" s="246"/>
      <c r="M1" s="246"/>
      <c r="N1" s="246"/>
      <c r="O1" s="246"/>
      <c r="P1" s="246"/>
      <c r="Q1" s="246"/>
      <c r="R1" s="246"/>
      <c r="S1" s="246"/>
      <c r="T1" s="246"/>
      <c r="U1" s="246"/>
      <c r="V1" s="246"/>
      <c r="W1" s="246"/>
      <c r="X1" s="246"/>
      <c r="Y1" s="246"/>
      <c r="Z1" s="247"/>
      <c r="AA1" s="3" t="s">
        <v>20</v>
      </c>
      <c r="AB1" s="44" t="s">
        <v>21</v>
      </c>
    </row>
    <row r="2" spans="1:28" ht="20.100000000000001" customHeight="1" x14ac:dyDescent="0.2">
      <c r="A2" s="238"/>
      <c r="B2" s="239"/>
      <c r="C2" s="240"/>
      <c r="D2" s="244" t="s">
        <v>22</v>
      </c>
      <c r="E2" s="244"/>
      <c r="F2" s="244"/>
      <c r="G2" s="245" t="s">
        <v>23</v>
      </c>
      <c r="H2" s="246"/>
      <c r="I2" s="246"/>
      <c r="J2" s="246"/>
      <c r="K2" s="246"/>
      <c r="L2" s="246"/>
      <c r="M2" s="246"/>
      <c r="N2" s="246"/>
      <c r="O2" s="246"/>
      <c r="P2" s="246"/>
      <c r="Q2" s="246"/>
      <c r="R2" s="246"/>
      <c r="S2" s="246"/>
      <c r="T2" s="246"/>
      <c r="U2" s="246"/>
      <c r="V2" s="246"/>
      <c r="W2" s="246"/>
      <c r="X2" s="246"/>
      <c r="Y2" s="246"/>
      <c r="Z2" s="247"/>
      <c r="AA2" s="2" t="s">
        <v>24</v>
      </c>
      <c r="AB2" s="37">
        <v>1</v>
      </c>
    </row>
    <row r="3" spans="1:28" s="14" customFormat="1" ht="20.100000000000001" customHeight="1" x14ac:dyDescent="0.25">
      <c r="A3" s="241"/>
      <c r="B3" s="242"/>
      <c r="C3" s="243"/>
      <c r="D3" s="244" t="s">
        <v>131</v>
      </c>
      <c r="E3" s="244"/>
      <c r="F3" s="244"/>
      <c r="G3" s="248" t="s">
        <v>25</v>
      </c>
      <c r="H3" s="249"/>
      <c r="I3" s="249"/>
      <c r="J3" s="249"/>
      <c r="K3" s="249"/>
      <c r="L3" s="249"/>
      <c r="M3" s="249"/>
      <c r="N3" s="249"/>
      <c r="O3" s="249"/>
      <c r="P3" s="249"/>
      <c r="Q3" s="249"/>
      <c r="R3" s="249"/>
      <c r="S3" s="249"/>
      <c r="T3" s="249"/>
      <c r="U3" s="249"/>
      <c r="V3" s="249"/>
      <c r="W3" s="249"/>
      <c r="X3" s="249"/>
      <c r="Y3" s="249"/>
      <c r="Z3" s="250"/>
      <c r="AA3" s="43" t="s">
        <v>26</v>
      </c>
      <c r="AB3" s="45" t="s">
        <v>27</v>
      </c>
    </row>
    <row r="4" spans="1:28" s="14" customFormat="1" ht="20.100000000000001" customHeight="1" x14ac:dyDescent="0.25">
      <c r="A4" s="257" t="s">
        <v>270</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8"/>
    </row>
    <row r="5" spans="1:28" s="14" customFormat="1" ht="20.100000000000001" customHeight="1" x14ac:dyDescent="0.25">
      <c r="A5" s="259" t="s">
        <v>28</v>
      </c>
      <c r="B5" s="257"/>
      <c r="C5" s="257"/>
      <c r="D5" s="257"/>
      <c r="E5" s="257"/>
      <c r="F5" s="257"/>
      <c r="G5" s="254" t="s">
        <v>29</v>
      </c>
      <c r="H5" s="255"/>
      <c r="I5" s="255"/>
      <c r="J5" s="255"/>
      <c r="K5" s="255"/>
      <c r="L5" s="255"/>
      <c r="M5" s="256"/>
      <c r="N5" s="254" t="s">
        <v>30</v>
      </c>
      <c r="O5" s="255"/>
      <c r="P5" s="255"/>
      <c r="Q5" s="255"/>
      <c r="R5" s="255"/>
      <c r="S5" s="255"/>
      <c r="T5" s="255"/>
      <c r="U5" s="255"/>
      <c r="V5" s="255"/>
      <c r="W5" s="255"/>
      <c r="X5" s="256"/>
      <c r="Y5" s="260" t="s">
        <v>31</v>
      </c>
      <c r="Z5" s="260"/>
      <c r="AA5" s="260"/>
      <c r="AB5" s="260"/>
    </row>
    <row r="6" spans="1:28" s="14" customFormat="1" ht="20.100000000000001" customHeight="1" x14ac:dyDescent="0.25">
      <c r="A6" s="251" t="s">
        <v>32</v>
      </c>
      <c r="B6" s="251" t="s">
        <v>33</v>
      </c>
      <c r="C6" s="251" t="s">
        <v>34</v>
      </c>
      <c r="D6" s="251" t="s">
        <v>35</v>
      </c>
      <c r="E6" s="251" t="s">
        <v>36</v>
      </c>
      <c r="F6" s="251" t="s">
        <v>37</v>
      </c>
      <c r="G6" s="254" t="s">
        <v>38</v>
      </c>
      <c r="H6" s="255"/>
      <c r="I6" s="255"/>
      <c r="J6" s="255"/>
      <c r="K6" s="255"/>
      <c r="L6" s="255"/>
      <c r="M6" s="256"/>
      <c r="N6" s="254" t="s">
        <v>39</v>
      </c>
      <c r="O6" s="255"/>
      <c r="P6" s="255"/>
      <c r="Q6" s="255"/>
      <c r="R6" s="255"/>
      <c r="S6" s="255"/>
      <c r="T6" s="255"/>
      <c r="U6" s="255"/>
      <c r="V6" s="255"/>
      <c r="W6" s="254" t="s">
        <v>40</v>
      </c>
      <c r="X6" s="256"/>
      <c r="Y6" s="251" t="s">
        <v>41</v>
      </c>
      <c r="Z6" s="251" t="s">
        <v>42</v>
      </c>
      <c r="AA6" s="251" t="s">
        <v>43</v>
      </c>
      <c r="AB6" s="251" t="s">
        <v>44</v>
      </c>
    </row>
    <row r="7" spans="1:28" s="6" customFormat="1" ht="20.100000000000001" customHeight="1" x14ac:dyDescent="0.25">
      <c r="A7" s="252"/>
      <c r="B7" s="252"/>
      <c r="C7" s="252"/>
      <c r="D7" s="252"/>
      <c r="E7" s="252"/>
      <c r="F7" s="252"/>
      <c r="G7" s="251" t="s">
        <v>45</v>
      </c>
      <c r="H7" s="261" t="s">
        <v>46</v>
      </c>
      <c r="I7" s="262"/>
      <c r="J7" s="262"/>
      <c r="K7" s="263"/>
      <c r="L7" s="251" t="s">
        <v>47</v>
      </c>
      <c r="M7" s="251" t="s">
        <v>48</v>
      </c>
      <c r="N7" s="264" t="s">
        <v>49</v>
      </c>
      <c r="O7" s="265"/>
      <c r="P7" s="265"/>
      <c r="Q7" s="266"/>
      <c r="R7" s="267" t="s">
        <v>50</v>
      </c>
      <c r="S7" s="268"/>
      <c r="T7" s="268"/>
      <c r="U7" s="269"/>
      <c r="V7" s="5" t="s">
        <v>51</v>
      </c>
      <c r="W7" s="251" t="s">
        <v>52</v>
      </c>
      <c r="X7" s="251" t="s">
        <v>53</v>
      </c>
      <c r="Y7" s="252"/>
      <c r="Z7" s="252"/>
      <c r="AA7" s="252"/>
      <c r="AB7" s="252"/>
    </row>
    <row r="8" spans="1:28" s="6" customFormat="1" ht="47.25" customHeight="1" x14ac:dyDescent="0.25">
      <c r="A8" s="253"/>
      <c r="B8" s="253"/>
      <c r="C8" s="253"/>
      <c r="D8" s="253"/>
      <c r="E8" s="253"/>
      <c r="F8" s="253"/>
      <c r="G8" s="253"/>
      <c r="H8" s="41" t="s">
        <v>54</v>
      </c>
      <c r="I8" s="41" t="s">
        <v>55</v>
      </c>
      <c r="J8" s="41" t="s">
        <v>56</v>
      </c>
      <c r="K8" s="38" t="s">
        <v>57</v>
      </c>
      <c r="L8" s="253"/>
      <c r="M8" s="253"/>
      <c r="N8" s="41" t="s">
        <v>58</v>
      </c>
      <c r="O8" s="41" t="s">
        <v>59</v>
      </c>
      <c r="P8" s="41" t="s">
        <v>60</v>
      </c>
      <c r="Q8" s="41" t="s">
        <v>61</v>
      </c>
      <c r="R8" s="41" t="s">
        <v>62</v>
      </c>
      <c r="S8" s="41" t="s">
        <v>55</v>
      </c>
      <c r="T8" s="41" t="s">
        <v>56</v>
      </c>
      <c r="U8" s="42" t="s">
        <v>63</v>
      </c>
      <c r="V8" s="5" t="s">
        <v>64</v>
      </c>
      <c r="W8" s="253"/>
      <c r="X8" s="253"/>
      <c r="Y8" s="253"/>
      <c r="Z8" s="253"/>
      <c r="AA8" s="253"/>
      <c r="AB8" s="253"/>
    </row>
    <row r="9" spans="1:28" s="6" customFormat="1" ht="45.75" customHeight="1" x14ac:dyDescent="0.25">
      <c r="A9" s="270" t="s">
        <v>65</v>
      </c>
      <c r="B9" s="270" t="s">
        <v>66</v>
      </c>
      <c r="C9" s="270" t="s">
        <v>67</v>
      </c>
      <c r="D9" s="270" t="s">
        <v>68</v>
      </c>
      <c r="E9" s="270" t="s">
        <v>69</v>
      </c>
      <c r="F9" s="270" t="s">
        <v>70</v>
      </c>
      <c r="G9" s="270">
        <v>1</v>
      </c>
      <c r="H9" s="39" t="s">
        <v>71</v>
      </c>
      <c r="I9" s="40" t="s">
        <v>72</v>
      </c>
      <c r="J9" s="40"/>
      <c r="K9" s="270">
        <v>17</v>
      </c>
      <c r="L9" s="270">
        <v>20</v>
      </c>
      <c r="M9" s="270" t="s">
        <v>73</v>
      </c>
      <c r="N9" s="270" t="s">
        <v>74</v>
      </c>
      <c r="O9" s="270" t="s">
        <v>72</v>
      </c>
      <c r="P9" s="270"/>
      <c r="Q9" s="270"/>
      <c r="R9" s="39" t="s">
        <v>75</v>
      </c>
      <c r="S9" s="40">
        <v>15</v>
      </c>
      <c r="T9" s="40"/>
      <c r="U9" s="276">
        <f>S9+S10+S11+S12+S13+S14+S15</f>
        <v>70</v>
      </c>
      <c r="V9" s="271">
        <f>(U9+U16+U23+U30)/4</f>
        <v>73.75</v>
      </c>
      <c r="W9" s="270" t="s">
        <v>76</v>
      </c>
      <c r="X9" s="270" t="s">
        <v>77</v>
      </c>
      <c r="Y9" s="270" t="s">
        <v>78</v>
      </c>
      <c r="Z9" s="270" t="s">
        <v>79</v>
      </c>
      <c r="AA9" s="270" t="s">
        <v>80</v>
      </c>
      <c r="AB9" s="270" t="s">
        <v>81</v>
      </c>
    </row>
    <row r="10" spans="1:28" s="6" customFormat="1" ht="42.75" customHeight="1" x14ac:dyDescent="0.25">
      <c r="A10" s="271"/>
      <c r="B10" s="271"/>
      <c r="C10" s="271"/>
      <c r="D10" s="271"/>
      <c r="E10" s="271"/>
      <c r="F10" s="271"/>
      <c r="G10" s="271"/>
      <c r="H10" s="273" t="s">
        <v>82</v>
      </c>
      <c r="I10" s="270" t="s">
        <v>72</v>
      </c>
      <c r="J10" s="270"/>
      <c r="K10" s="271"/>
      <c r="L10" s="271"/>
      <c r="M10" s="271"/>
      <c r="N10" s="271"/>
      <c r="O10" s="271"/>
      <c r="P10" s="271"/>
      <c r="Q10" s="271"/>
      <c r="R10" s="39" t="s">
        <v>83</v>
      </c>
      <c r="S10" s="40">
        <v>5</v>
      </c>
      <c r="T10" s="40"/>
      <c r="U10" s="276"/>
      <c r="V10" s="271"/>
      <c r="W10" s="271"/>
      <c r="X10" s="271"/>
      <c r="Y10" s="271"/>
      <c r="Z10" s="271"/>
      <c r="AA10" s="271"/>
      <c r="AB10" s="271"/>
    </row>
    <row r="11" spans="1:28" s="6" customFormat="1" ht="17.25" customHeight="1" x14ac:dyDescent="0.25">
      <c r="A11" s="271"/>
      <c r="B11" s="271"/>
      <c r="C11" s="271"/>
      <c r="D11" s="271"/>
      <c r="E11" s="271"/>
      <c r="F11" s="271"/>
      <c r="G11" s="271"/>
      <c r="H11" s="274"/>
      <c r="I11" s="271"/>
      <c r="J11" s="271"/>
      <c r="K11" s="271"/>
      <c r="L11" s="271"/>
      <c r="M11" s="271"/>
      <c r="N11" s="271"/>
      <c r="O11" s="271"/>
      <c r="P11" s="271"/>
      <c r="Q11" s="271"/>
      <c r="R11" s="39" t="s">
        <v>84</v>
      </c>
      <c r="S11" s="40"/>
      <c r="T11" s="40">
        <v>0</v>
      </c>
      <c r="U11" s="276"/>
      <c r="V11" s="271"/>
      <c r="W11" s="271"/>
      <c r="X11" s="271"/>
      <c r="Y11" s="271"/>
      <c r="Z11" s="271"/>
      <c r="AA11" s="271"/>
      <c r="AB11" s="271"/>
    </row>
    <row r="12" spans="1:28" s="6" customFormat="1" ht="28.5" customHeight="1" x14ac:dyDescent="0.25">
      <c r="A12" s="271"/>
      <c r="B12" s="271"/>
      <c r="C12" s="271"/>
      <c r="D12" s="271"/>
      <c r="E12" s="271"/>
      <c r="F12" s="271"/>
      <c r="G12" s="271"/>
      <c r="H12" s="275"/>
      <c r="I12" s="272"/>
      <c r="J12" s="272"/>
      <c r="K12" s="271"/>
      <c r="L12" s="271"/>
      <c r="M12" s="271"/>
      <c r="N12" s="271"/>
      <c r="O12" s="271"/>
      <c r="P12" s="271"/>
      <c r="Q12" s="271"/>
      <c r="R12" s="39" t="s">
        <v>85</v>
      </c>
      <c r="S12" s="40">
        <v>10</v>
      </c>
      <c r="T12" s="40"/>
      <c r="U12" s="276"/>
      <c r="V12" s="271"/>
      <c r="W12" s="271"/>
      <c r="X12" s="271"/>
      <c r="Y12" s="271"/>
      <c r="Z12" s="271"/>
      <c r="AA12" s="271"/>
      <c r="AB12" s="271"/>
    </row>
    <row r="13" spans="1:28" s="6" customFormat="1" ht="41.25" customHeight="1" x14ac:dyDescent="0.25">
      <c r="A13" s="271"/>
      <c r="B13" s="271"/>
      <c r="C13" s="271"/>
      <c r="D13" s="271"/>
      <c r="E13" s="271"/>
      <c r="F13" s="271"/>
      <c r="G13" s="271"/>
      <c r="H13" s="39" t="s">
        <v>86</v>
      </c>
      <c r="I13" s="40" t="s">
        <v>72</v>
      </c>
      <c r="J13" s="40"/>
      <c r="K13" s="271"/>
      <c r="L13" s="271"/>
      <c r="M13" s="271"/>
      <c r="N13" s="271"/>
      <c r="O13" s="271"/>
      <c r="P13" s="271"/>
      <c r="Q13" s="271"/>
      <c r="R13" s="39" t="s">
        <v>87</v>
      </c>
      <c r="S13" s="40">
        <v>10</v>
      </c>
      <c r="T13" s="40"/>
      <c r="U13" s="276"/>
      <c r="V13" s="271"/>
      <c r="W13" s="271"/>
      <c r="X13" s="271"/>
      <c r="Y13" s="271"/>
      <c r="Z13" s="271"/>
      <c r="AA13" s="271"/>
      <c r="AB13" s="271"/>
    </row>
    <row r="14" spans="1:28" s="6" customFormat="1" ht="39" customHeight="1" x14ac:dyDescent="0.25">
      <c r="A14" s="271"/>
      <c r="B14" s="271"/>
      <c r="C14" s="271"/>
      <c r="D14" s="271"/>
      <c r="E14" s="271"/>
      <c r="F14" s="271"/>
      <c r="G14" s="271"/>
      <c r="H14" s="273" t="s">
        <v>88</v>
      </c>
      <c r="I14" s="270" t="s">
        <v>72</v>
      </c>
      <c r="J14" s="270"/>
      <c r="K14" s="271"/>
      <c r="L14" s="271"/>
      <c r="M14" s="271"/>
      <c r="N14" s="271"/>
      <c r="O14" s="271"/>
      <c r="P14" s="271"/>
      <c r="Q14" s="271"/>
      <c r="R14" s="39" t="s">
        <v>89</v>
      </c>
      <c r="S14" s="40">
        <v>10</v>
      </c>
      <c r="T14" s="40"/>
      <c r="U14" s="276"/>
      <c r="V14" s="271"/>
      <c r="W14" s="271"/>
      <c r="X14" s="271"/>
      <c r="Y14" s="271"/>
      <c r="Z14" s="271"/>
      <c r="AA14" s="271"/>
      <c r="AB14" s="271"/>
    </row>
    <row r="15" spans="1:28" s="6" customFormat="1" ht="23.25" customHeight="1" x14ac:dyDescent="0.25">
      <c r="A15" s="271"/>
      <c r="B15" s="271"/>
      <c r="C15" s="271"/>
      <c r="D15" s="271"/>
      <c r="E15" s="271"/>
      <c r="F15" s="271"/>
      <c r="G15" s="271"/>
      <c r="H15" s="274"/>
      <c r="I15" s="271"/>
      <c r="J15" s="271"/>
      <c r="K15" s="271"/>
      <c r="L15" s="271"/>
      <c r="M15" s="271"/>
      <c r="N15" s="272"/>
      <c r="O15" s="272"/>
      <c r="P15" s="272"/>
      <c r="Q15" s="272"/>
      <c r="R15" s="39" t="s">
        <v>90</v>
      </c>
      <c r="S15" s="40">
        <v>20</v>
      </c>
      <c r="T15" s="40"/>
      <c r="U15" s="276"/>
      <c r="V15" s="271"/>
      <c r="W15" s="271"/>
      <c r="X15" s="271"/>
      <c r="Y15" s="271"/>
      <c r="Z15" s="271"/>
      <c r="AA15" s="271"/>
      <c r="AB15" s="271"/>
    </row>
    <row r="16" spans="1:28" s="6" customFormat="1" ht="36" customHeight="1" x14ac:dyDescent="0.25">
      <c r="A16" s="271"/>
      <c r="B16" s="271"/>
      <c r="C16" s="271"/>
      <c r="D16" s="271"/>
      <c r="E16" s="271"/>
      <c r="F16" s="271"/>
      <c r="G16" s="271"/>
      <c r="H16" s="275"/>
      <c r="I16" s="272"/>
      <c r="J16" s="272"/>
      <c r="K16" s="271"/>
      <c r="L16" s="271"/>
      <c r="M16" s="271"/>
      <c r="N16" s="270" t="s">
        <v>91</v>
      </c>
      <c r="O16" s="270" t="s">
        <v>72</v>
      </c>
      <c r="P16" s="270"/>
      <c r="Q16" s="270"/>
      <c r="R16" s="39" t="s">
        <v>75</v>
      </c>
      <c r="S16" s="40">
        <v>10</v>
      </c>
      <c r="T16" s="40"/>
      <c r="U16" s="276">
        <f>S16+S17+S18+S19+S20+S21+S22</f>
        <v>55</v>
      </c>
      <c r="V16" s="271"/>
      <c r="W16" s="271"/>
      <c r="X16" s="271"/>
      <c r="Y16" s="271"/>
      <c r="Z16" s="271"/>
      <c r="AA16" s="271"/>
      <c r="AB16" s="271"/>
    </row>
    <row r="17" spans="1:28" s="6" customFormat="1" ht="33.75" customHeight="1" x14ac:dyDescent="0.25">
      <c r="A17" s="271"/>
      <c r="B17" s="271"/>
      <c r="C17" s="271"/>
      <c r="D17" s="271"/>
      <c r="E17" s="271"/>
      <c r="F17" s="271"/>
      <c r="G17" s="271"/>
      <c r="H17" s="273" t="s">
        <v>92</v>
      </c>
      <c r="I17" s="270" t="s">
        <v>72</v>
      </c>
      <c r="J17" s="270"/>
      <c r="K17" s="271"/>
      <c r="L17" s="271"/>
      <c r="M17" s="271"/>
      <c r="N17" s="271"/>
      <c r="O17" s="271"/>
      <c r="P17" s="271"/>
      <c r="Q17" s="271"/>
      <c r="R17" s="39" t="s">
        <v>83</v>
      </c>
      <c r="S17" s="40">
        <v>5</v>
      </c>
      <c r="T17" s="40"/>
      <c r="U17" s="276"/>
      <c r="V17" s="271"/>
      <c r="W17" s="271"/>
      <c r="X17" s="271"/>
      <c r="Y17" s="271"/>
      <c r="Z17" s="271"/>
      <c r="AA17" s="271"/>
      <c r="AB17" s="271"/>
    </row>
    <row r="18" spans="1:28" s="6" customFormat="1" ht="24" customHeight="1" x14ac:dyDescent="0.25">
      <c r="A18" s="271"/>
      <c r="B18" s="271"/>
      <c r="C18" s="271"/>
      <c r="D18" s="271"/>
      <c r="E18" s="271"/>
      <c r="F18" s="271"/>
      <c r="G18" s="271"/>
      <c r="H18" s="274"/>
      <c r="I18" s="271"/>
      <c r="J18" s="271"/>
      <c r="K18" s="271"/>
      <c r="L18" s="271"/>
      <c r="M18" s="271"/>
      <c r="N18" s="271"/>
      <c r="O18" s="271"/>
      <c r="P18" s="271"/>
      <c r="Q18" s="271"/>
      <c r="R18" s="39" t="s">
        <v>84</v>
      </c>
      <c r="S18" s="40"/>
      <c r="T18" s="40">
        <v>0</v>
      </c>
      <c r="U18" s="276"/>
      <c r="V18" s="271"/>
      <c r="W18" s="271"/>
      <c r="X18" s="271"/>
      <c r="Y18" s="271"/>
      <c r="Z18" s="271"/>
      <c r="AA18" s="271"/>
      <c r="AB18" s="271"/>
    </row>
    <row r="19" spans="1:28" s="6" customFormat="1" ht="24" customHeight="1" x14ac:dyDescent="0.25">
      <c r="A19" s="271"/>
      <c r="B19" s="271"/>
      <c r="C19" s="271"/>
      <c r="D19" s="271"/>
      <c r="E19" s="271"/>
      <c r="F19" s="271"/>
      <c r="G19" s="271"/>
      <c r="H19" s="275"/>
      <c r="I19" s="272"/>
      <c r="J19" s="272"/>
      <c r="K19" s="271"/>
      <c r="L19" s="271"/>
      <c r="M19" s="271"/>
      <c r="N19" s="271"/>
      <c r="O19" s="271"/>
      <c r="P19" s="271"/>
      <c r="Q19" s="271"/>
      <c r="R19" s="39" t="s">
        <v>85</v>
      </c>
      <c r="S19" s="40">
        <v>10</v>
      </c>
      <c r="T19" s="40"/>
      <c r="U19" s="276"/>
      <c r="V19" s="271"/>
      <c r="W19" s="271"/>
      <c r="X19" s="271"/>
      <c r="Y19" s="271"/>
      <c r="Z19" s="271"/>
      <c r="AA19" s="271"/>
      <c r="AB19" s="271"/>
    </row>
    <row r="20" spans="1:28" s="6" customFormat="1" ht="42.75" customHeight="1" x14ac:dyDescent="0.25">
      <c r="A20" s="271"/>
      <c r="B20" s="271"/>
      <c r="C20" s="271"/>
      <c r="D20" s="271"/>
      <c r="E20" s="271"/>
      <c r="F20" s="271"/>
      <c r="G20" s="271"/>
      <c r="H20" s="39" t="s">
        <v>93</v>
      </c>
      <c r="I20" s="40" t="s">
        <v>72</v>
      </c>
      <c r="J20" s="40"/>
      <c r="K20" s="271"/>
      <c r="L20" s="271"/>
      <c r="M20" s="271"/>
      <c r="N20" s="271"/>
      <c r="O20" s="271"/>
      <c r="P20" s="271"/>
      <c r="Q20" s="271"/>
      <c r="R20" s="39" t="s">
        <v>87</v>
      </c>
      <c r="S20" s="40">
        <v>10</v>
      </c>
      <c r="T20" s="40"/>
      <c r="U20" s="276"/>
      <c r="V20" s="271"/>
      <c r="W20" s="271"/>
      <c r="X20" s="271"/>
      <c r="Y20" s="271"/>
      <c r="Z20" s="271"/>
      <c r="AA20" s="271"/>
      <c r="AB20" s="271"/>
    </row>
    <row r="21" spans="1:28" s="6" customFormat="1" ht="41.25" customHeight="1" x14ac:dyDescent="0.25">
      <c r="A21" s="271"/>
      <c r="B21" s="271"/>
      <c r="C21" s="271"/>
      <c r="D21" s="271"/>
      <c r="E21" s="271"/>
      <c r="F21" s="271"/>
      <c r="G21" s="271"/>
      <c r="H21" s="273" t="s">
        <v>94</v>
      </c>
      <c r="I21" s="270" t="s">
        <v>72</v>
      </c>
      <c r="J21" s="270"/>
      <c r="K21" s="271"/>
      <c r="L21" s="271"/>
      <c r="M21" s="271"/>
      <c r="N21" s="271"/>
      <c r="O21" s="271"/>
      <c r="P21" s="271"/>
      <c r="Q21" s="271"/>
      <c r="R21" s="39" t="s">
        <v>89</v>
      </c>
      <c r="S21" s="40">
        <v>10</v>
      </c>
      <c r="T21" s="40"/>
      <c r="U21" s="276"/>
      <c r="V21" s="271"/>
      <c r="W21" s="271"/>
      <c r="X21" s="271"/>
      <c r="Y21" s="271"/>
      <c r="Z21" s="271"/>
      <c r="AA21" s="271"/>
      <c r="AB21" s="271"/>
    </row>
    <row r="22" spans="1:28" s="6" customFormat="1" ht="24" customHeight="1" x14ac:dyDescent="0.25">
      <c r="A22" s="271"/>
      <c r="B22" s="271"/>
      <c r="C22" s="271"/>
      <c r="D22" s="271"/>
      <c r="E22" s="271"/>
      <c r="F22" s="271"/>
      <c r="G22" s="271"/>
      <c r="H22" s="274"/>
      <c r="I22" s="271"/>
      <c r="J22" s="271"/>
      <c r="K22" s="271"/>
      <c r="L22" s="271"/>
      <c r="M22" s="271"/>
      <c r="N22" s="272"/>
      <c r="O22" s="272"/>
      <c r="P22" s="272"/>
      <c r="Q22" s="272"/>
      <c r="R22" s="39" t="s">
        <v>90</v>
      </c>
      <c r="S22" s="40">
        <v>10</v>
      </c>
      <c r="T22" s="40"/>
      <c r="U22" s="276"/>
      <c r="V22" s="271"/>
      <c r="W22" s="271"/>
      <c r="X22" s="271"/>
      <c r="Y22" s="271"/>
      <c r="Z22" s="271"/>
      <c r="AA22" s="271"/>
      <c r="AB22" s="271"/>
    </row>
    <row r="23" spans="1:28" s="6" customFormat="1" ht="36" customHeight="1" x14ac:dyDescent="0.25">
      <c r="A23" s="271"/>
      <c r="B23" s="271"/>
      <c r="C23" s="271"/>
      <c r="D23" s="271"/>
      <c r="E23" s="271"/>
      <c r="F23" s="271"/>
      <c r="G23" s="271"/>
      <c r="H23" s="275"/>
      <c r="I23" s="272"/>
      <c r="J23" s="272"/>
      <c r="K23" s="271"/>
      <c r="L23" s="271"/>
      <c r="M23" s="271"/>
      <c r="N23" s="270" t="s">
        <v>95</v>
      </c>
      <c r="O23" s="270" t="s">
        <v>72</v>
      </c>
      <c r="P23" s="270"/>
      <c r="Q23" s="270"/>
      <c r="R23" s="39" t="s">
        <v>75</v>
      </c>
      <c r="S23" s="40">
        <v>15</v>
      </c>
      <c r="T23" s="40"/>
      <c r="U23" s="276">
        <f>S23+S24+S25+S26+S27+S28+S29</f>
        <v>85</v>
      </c>
      <c r="V23" s="271"/>
      <c r="W23" s="271"/>
      <c r="X23" s="271"/>
      <c r="Y23" s="271"/>
      <c r="Z23" s="271"/>
      <c r="AA23" s="271"/>
      <c r="AB23" s="271"/>
    </row>
    <row r="24" spans="1:28" s="6" customFormat="1" ht="44.25" customHeight="1" x14ac:dyDescent="0.25">
      <c r="A24" s="271"/>
      <c r="B24" s="271"/>
      <c r="C24" s="271"/>
      <c r="D24" s="271"/>
      <c r="E24" s="271"/>
      <c r="F24" s="271"/>
      <c r="G24" s="271"/>
      <c r="H24" s="273" t="s">
        <v>96</v>
      </c>
      <c r="I24" s="270" t="s">
        <v>72</v>
      </c>
      <c r="J24" s="270"/>
      <c r="K24" s="271"/>
      <c r="L24" s="271"/>
      <c r="M24" s="271"/>
      <c r="N24" s="271"/>
      <c r="O24" s="271"/>
      <c r="P24" s="271"/>
      <c r="Q24" s="271"/>
      <c r="R24" s="39" t="s">
        <v>83</v>
      </c>
      <c r="S24" s="40">
        <v>5</v>
      </c>
      <c r="T24" s="40"/>
      <c r="U24" s="276"/>
      <c r="V24" s="271"/>
      <c r="W24" s="271"/>
      <c r="X24" s="271"/>
      <c r="Y24" s="271"/>
      <c r="Z24" s="271"/>
      <c r="AA24" s="271"/>
      <c r="AB24" s="271"/>
    </row>
    <row r="25" spans="1:28" s="6" customFormat="1" ht="23.25" customHeight="1" x14ac:dyDescent="0.25">
      <c r="A25" s="271"/>
      <c r="B25" s="271"/>
      <c r="C25" s="271"/>
      <c r="D25" s="271"/>
      <c r="E25" s="271"/>
      <c r="F25" s="271"/>
      <c r="G25" s="271"/>
      <c r="H25" s="274"/>
      <c r="I25" s="271"/>
      <c r="J25" s="271"/>
      <c r="K25" s="271"/>
      <c r="L25" s="271"/>
      <c r="M25" s="271"/>
      <c r="N25" s="271"/>
      <c r="O25" s="271"/>
      <c r="P25" s="271"/>
      <c r="Q25" s="271"/>
      <c r="R25" s="39" t="s">
        <v>84</v>
      </c>
      <c r="S25" s="40"/>
      <c r="T25" s="40">
        <v>0</v>
      </c>
      <c r="U25" s="276"/>
      <c r="V25" s="271"/>
      <c r="W25" s="271"/>
      <c r="X25" s="271"/>
      <c r="Y25" s="271"/>
      <c r="Z25" s="271"/>
      <c r="AA25" s="271"/>
      <c r="AB25" s="271"/>
    </row>
    <row r="26" spans="1:28" s="6" customFormat="1" ht="20.25" customHeight="1" x14ac:dyDescent="0.25">
      <c r="A26" s="271"/>
      <c r="B26" s="271"/>
      <c r="C26" s="271"/>
      <c r="D26" s="271"/>
      <c r="E26" s="271"/>
      <c r="F26" s="271"/>
      <c r="G26" s="271"/>
      <c r="H26" s="274"/>
      <c r="I26" s="271"/>
      <c r="J26" s="271"/>
      <c r="K26" s="271"/>
      <c r="L26" s="271"/>
      <c r="M26" s="271"/>
      <c r="N26" s="271"/>
      <c r="O26" s="271"/>
      <c r="P26" s="271"/>
      <c r="Q26" s="271"/>
      <c r="R26" s="39" t="s">
        <v>85</v>
      </c>
      <c r="S26" s="40">
        <v>10</v>
      </c>
      <c r="T26" s="40"/>
      <c r="U26" s="276"/>
      <c r="V26" s="271"/>
      <c r="W26" s="271"/>
      <c r="X26" s="271"/>
      <c r="Y26" s="271"/>
      <c r="Z26" s="271"/>
      <c r="AA26" s="271"/>
      <c r="AB26" s="271"/>
    </row>
    <row r="27" spans="1:28" s="6" customFormat="1" ht="39" customHeight="1" x14ac:dyDescent="0.25">
      <c r="A27" s="271"/>
      <c r="B27" s="271"/>
      <c r="C27" s="271"/>
      <c r="D27" s="271"/>
      <c r="E27" s="271"/>
      <c r="F27" s="271"/>
      <c r="G27" s="271"/>
      <c r="H27" s="275"/>
      <c r="I27" s="272"/>
      <c r="J27" s="272"/>
      <c r="K27" s="271"/>
      <c r="L27" s="271"/>
      <c r="M27" s="271"/>
      <c r="N27" s="271"/>
      <c r="O27" s="271"/>
      <c r="P27" s="271"/>
      <c r="Q27" s="271"/>
      <c r="R27" s="39" t="s">
        <v>87</v>
      </c>
      <c r="S27" s="40">
        <v>15</v>
      </c>
      <c r="T27" s="40"/>
      <c r="U27" s="276"/>
      <c r="V27" s="271"/>
      <c r="W27" s="271"/>
      <c r="X27" s="271"/>
      <c r="Y27" s="271"/>
      <c r="Z27" s="271"/>
      <c r="AA27" s="271"/>
      <c r="AB27" s="271"/>
    </row>
    <row r="28" spans="1:28" s="6" customFormat="1" ht="38.25" customHeight="1" x14ac:dyDescent="0.25">
      <c r="A28" s="271"/>
      <c r="B28" s="271"/>
      <c r="C28" s="271"/>
      <c r="D28" s="271"/>
      <c r="E28" s="271"/>
      <c r="F28" s="271"/>
      <c r="G28" s="271"/>
      <c r="H28" s="39" t="s">
        <v>97</v>
      </c>
      <c r="I28" s="40" t="s">
        <v>72</v>
      </c>
      <c r="J28" s="40"/>
      <c r="K28" s="271"/>
      <c r="L28" s="271"/>
      <c r="M28" s="271"/>
      <c r="N28" s="271"/>
      <c r="O28" s="271"/>
      <c r="P28" s="271"/>
      <c r="Q28" s="271"/>
      <c r="R28" s="39" t="s">
        <v>89</v>
      </c>
      <c r="S28" s="40">
        <v>10</v>
      </c>
      <c r="T28" s="40"/>
      <c r="U28" s="276"/>
      <c r="V28" s="271"/>
      <c r="W28" s="271"/>
      <c r="X28" s="271"/>
      <c r="Y28" s="271"/>
      <c r="Z28" s="271"/>
      <c r="AA28" s="271"/>
      <c r="AB28" s="271"/>
    </row>
    <row r="29" spans="1:28" s="6" customFormat="1" ht="22.5" customHeight="1" x14ac:dyDescent="0.25">
      <c r="A29" s="271"/>
      <c r="B29" s="271"/>
      <c r="C29" s="271"/>
      <c r="D29" s="271"/>
      <c r="E29" s="271"/>
      <c r="F29" s="271"/>
      <c r="G29" s="271"/>
      <c r="H29" s="273" t="s">
        <v>98</v>
      </c>
      <c r="I29" s="270" t="s">
        <v>72</v>
      </c>
      <c r="J29" s="270"/>
      <c r="K29" s="271"/>
      <c r="L29" s="271"/>
      <c r="M29" s="271"/>
      <c r="N29" s="271"/>
      <c r="O29" s="272"/>
      <c r="P29" s="272"/>
      <c r="Q29" s="272"/>
      <c r="R29" s="39" t="s">
        <v>90</v>
      </c>
      <c r="S29" s="40">
        <v>30</v>
      </c>
      <c r="T29" s="40"/>
      <c r="U29" s="276"/>
      <c r="V29" s="271"/>
      <c r="W29" s="271"/>
      <c r="X29" s="271"/>
      <c r="Y29" s="271"/>
      <c r="Z29" s="271"/>
      <c r="AA29" s="271"/>
      <c r="AB29" s="271"/>
    </row>
    <row r="30" spans="1:28" s="6" customFormat="1" ht="39" customHeight="1" x14ac:dyDescent="0.25">
      <c r="A30" s="271"/>
      <c r="B30" s="271"/>
      <c r="C30" s="271"/>
      <c r="D30" s="271"/>
      <c r="E30" s="271"/>
      <c r="F30" s="271"/>
      <c r="G30" s="271"/>
      <c r="H30" s="274"/>
      <c r="I30" s="271"/>
      <c r="J30" s="271"/>
      <c r="K30" s="271"/>
      <c r="L30" s="271"/>
      <c r="M30" s="271"/>
      <c r="N30" s="270" t="s">
        <v>99</v>
      </c>
      <c r="O30" s="270" t="s">
        <v>72</v>
      </c>
      <c r="P30" s="270"/>
      <c r="Q30" s="270"/>
      <c r="R30" s="39" t="s">
        <v>75</v>
      </c>
      <c r="S30" s="40">
        <v>15</v>
      </c>
      <c r="T30" s="40"/>
      <c r="U30" s="276">
        <f>S30+S31+S32+S33+S34+S35+S36</f>
        <v>85</v>
      </c>
      <c r="V30" s="271"/>
      <c r="W30" s="271"/>
      <c r="X30" s="271"/>
      <c r="Y30" s="271"/>
      <c r="Z30" s="271"/>
      <c r="AA30" s="271"/>
      <c r="AB30" s="271"/>
    </row>
    <row r="31" spans="1:28" s="6" customFormat="1" ht="42.75" customHeight="1" x14ac:dyDescent="0.25">
      <c r="A31" s="271"/>
      <c r="B31" s="271"/>
      <c r="C31" s="271"/>
      <c r="D31" s="271"/>
      <c r="E31" s="271"/>
      <c r="F31" s="271"/>
      <c r="G31" s="271"/>
      <c r="H31" s="275"/>
      <c r="I31" s="272"/>
      <c r="J31" s="272"/>
      <c r="K31" s="271"/>
      <c r="L31" s="271"/>
      <c r="M31" s="271"/>
      <c r="N31" s="271"/>
      <c r="O31" s="271"/>
      <c r="P31" s="271"/>
      <c r="Q31" s="271"/>
      <c r="R31" s="39" t="s">
        <v>83</v>
      </c>
      <c r="S31" s="40">
        <v>5</v>
      </c>
      <c r="T31" s="40"/>
      <c r="U31" s="276"/>
      <c r="V31" s="271"/>
      <c r="W31" s="271"/>
      <c r="X31" s="271"/>
      <c r="Y31" s="271"/>
      <c r="Z31" s="271"/>
      <c r="AA31" s="271"/>
      <c r="AB31" s="271"/>
    </row>
    <row r="32" spans="1:28" s="6" customFormat="1" ht="24" customHeight="1" x14ac:dyDescent="0.25">
      <c r="A32" s="271"/>
      <c r="B32" s="271"/>
      <c r="C32" s="271"/>
      <c r="D32" s="271"/>
      <c r="E32" s="271"/>
      <c r="F32" s="271"/>
      <c r="G32" s="271"/>
      <c r="H32" s="39" t="s">
        <v>100</v>
      </c>
      <c r="I32" s="40" t="s">
        <v>72</v>
      </c>
      <c r="J32" s="40"/>
      <c r="K32" s="271"/>
      <c r="L32" s="271"/>
      <c r="M32" s="271"/>
      <c r="N32" s="271"/>
      <c r="O32" s="271"/>
      <c r="P32" s="271"/>
      <c r="Q32" s="271"/>
      <c r="R32" s="39" t="s">
        <v>84</v>
      </c>
      <c r="S32" s="40"/>
      <c r="T32" s="40">
        <v>0</v>
      </c>
      <c r="U32" s="276"/>
      <c r="V32" s="271"/>
      <c r="W32" s="271"/>
      <c r="X32" s="271"/>
      <c r="Y32" s="271"/>
      <c r="Z32" s="271"/>
      <c r="AA32" s="271"/>
      <c r="AB32" s="271"/>
    </row>
    <row r="33" spans="1:28" s="6" customFormat="1" ht="22.5" customHeight="1" x14ac:dyDescent="0.25">
      <c r="A33" s="271"/>
      <c r="B33" s="271"/>
      <c r="C33" s="271"/>
      <c r="D33" s="271"/>
      <c r="E33" s="271"/>
      <c r="F33" s="271"/>
      <c r="G33" s="271"/>
      <c r="H33" s="39" t="s">
        <v>101</v>
      </c>
      <c r="I33" s="40" t="s">
        <v>72</v>
      </c>
      <c r="J33" s="40"/>
      <c r="K33" s="271"/>
      <c r="L33" s="271"/>
      <c r="M33" s="271"/>
      <c r="N33" s="271"/>
      <c r="O33" s="271"/>
      <c r="P33" s="271"/>
      <c r="Q33" s="271"/>
      <c r="R33" s="39" t="s">
        <v>85</v>
      </c>
      <c r="S33" s="40">
        <v>10</v>
      </c>
      <c r="T33" s="40"/>
      <c r="U33" s="276"/>
      <c r="V33" s="271"/>
      <c r="W33" s="271"/>
      <c r="X33" s="271"/>
      <c r="Y33" s="271"/>
      <c r="Z33" s="271"/>
      <c r="AA33" s="271"/>
      <c r="AB33" s="271"/>
    </row>
    <row r="34" spans="1:28" s="6" customFormat="1" ht="39.75" customHeight="1" x14ac:dyDescent="0.25">
      <c r="A34" s="271"/>
      <c r="B34" s="271"/>
      <c r="C34" s="271"/>
      <c r="D34" s="271"/>
      <c r="E34" s="271"/>
      <c r="F34" s="271"/>
      <c r="G34" s="271"/>
      <c r="H34" s="39" t="s">
        <v>102</v>
      </c>
      <c r="I34" s="40" t="s">
        <v>72</v>
      </c>
      <c r="J34" s="40"/>
      <c r="K34" s="271"/>
      <c r="L34" s="271"/>
      <c r="M34" s="271"/>
      <c r="N34" s="271"/>
      <c r="O34" s="271"/>
      <c r="P34" s="271"/>
      <c r="Q34" s="271"/>
      <c r="R34" s="39" t="s">
        <v>87</v>
      </c>
      <c r="S34" s="40">
        <v>15</v>
      </c>
      <c r="T34" s="40"/>
      <c r="U34" s="276"/>
      <c r="V34" s="271"/>
      <c r="W34" s="271"/>
      <c r="X34" s="271"/>
      <c r="Y34" s="271"/>
      <c r="Z34" s="271"/>
      <c r="AA34" s="271"/>
      <c r="AB34" s="271"/>
    </row>
    <row r="35" spans="1:28" s="6" customFormat="1" ht="39" customHeight="1" x14ac:dyDescent="0.25">
      <c r="A35" s="271"/>
      <c r="B35" s="271"/>
      <c r="C35" s="271"/>
      <c r="D35" s="271"/>
      <c r="E35" s="271"/>
      <c r="F35" s="271"/>
      <c r="G35" s="271"/>
      <c r="H35" s="39" t="s">
        <v>103</v>
      </c>
      <c r="I35" s="40" t="s">
        <v>72</v>
      </c>
      <c r="J35" s="40"/>
      <c r="K35" s="271"/>
      <c r="L35" s="271"/>
      <c r="M35" s="271"/>
      <c r="N35" s="271"/>
      <c r="O35" s="271"/>
      <c r="P35" s="271"/>
      <c r="Q35" s="271"/>
      <c r="R35" s="39" t="s">
        <v>89</v>
      </c>
      <c r="S35" s="40">
        <v>10</v>
      </c>
      <c r="T35" s="40"/>
      <c r="U35" s="276"/>
      <c r="V35" s="271"/>
      <c r="W35" s="271"/>
      <c r="X35" s="271"/>
      <c r="Y35" s="271"/>
      <c r="Z35" s="271"/>
      <c r="AA35" s="271"/>
      <c r="AB35" s="271"/>
    </row>
    <row r="36" spans="1:28" s="6" customFormat="1" ht="36.75" customHeight="1" x14ac:dyDescent="0.25">
      <c r="A36" s="271"/>
      <c r="B36" s="271"/>
      <c r="C36" s="271"/>
      <c r="D36" s="271"/>
      <c r="E36" s="271"/>
      <c r="F36" s="271"/>
      <c r="G36" s="271"/>
      <c r="H36" s="39" t="s">
        <v>104</v>
      </c>
      <c r="I36" s="40" t="s">
        <v>72</v>
      </c>
      <c r="J36" s="40"/>
      <c r="K36" s="271"/>
      <c r="L36" s="271"/>
      <c r="M36" s="271"/>
      <c r="N36" s="271"/>
      <c r="O36" s="272"/>
      <c r="P36" s="272"/>
      <c r="Q36" s="272"/>
      <c r="R36" s="39" t="s">
        <v>90</v>
      </c>
      <c r="S36" s="40">
        <v>30</v>
      </c>
      <c r="T36" s="40"/>
      <c r="U36" s="276"/>
      <c r="V36" s="271"/>
      <c r="W36" s="271"/>
      <c r="X36" s="271"/>
      <c r="Y36" s="271"/>
      <c r="Z36" s="271"/>
      <c r="AA36" s="271"/>
      <c r="AB36" s="271"/>
    </row>
    <row r="37" spans="1:28" s="6" customFormat="1" ht="38.25" customHeight="1" x14ac:dyDescent="0.25">
      <c r="A37" s="271"/>
      <c r="B37" s="271"/>
      <c r="C37" s="271"/>
      <c r="D37" s="271"/>
      <c r="E37" s="271"/>
      <c r="F37" s="271"/>
      <c r="G37" s="271"/>
      <c r="H37" s="39" t="s">
        <v>105</v>
      </c>
      <c r="I37" s="40"/>
      <c r="J37" s="40" t="s">
        <v>72</v>
      </c>
      <c r="K37" s="271"/>
      <c r="L37" s="271"/>
      <c r="M37" s="271"/>
      <c r="N37" s="277"/>
      <c r="O37" s="278"/>
      <c r="P37" s="278"/>
      <c r="Q37" s="278"/>
      <c r="R37" s="278"/>
      <c r="S37" s="278"/>
      <c r="T37" s="278"/>
      <c r="U37" s="279"/>
      <c r="V37" s="271"/>
      <c r="W37" s="271"/>
      <c r="X37" s="271"/>
      <c r="Y37" s="271"/>
      <c r="Z37" s="271"/>
      <c r="AA37" s="271"/>
      <c r="AB37" s="271"/>
    </row>
    <row r="38" spans="1:28" s="6" customFormat="1" x14ac:dyDescent="0.25">
      <c r="A38" s="271"/>
      <c r="B38" s="271"/>
      <c r="C38" s="271"/>
      <c r="D38" s="271"/>
      <c r="E38" s="271"/>
      <c r="F38" s="271"/>
      <c r="G38" s="271"/>
      <c r="H38" s="39" t="s">
        <v>106</v>
      </c>
      <c r="I38" s="40" t="s">
        <v>72</v>
      </c>
      <c r="J38" s="40"/>
      <c r="K38" s="271"/>
      <c r="L38" s="271"/>
      <c r="M38" s="271"/>
      <c r="N38" s="280"/>
      <c r="O38" s="281"/>
      <c r="P38" s="281"/>
      <c r="Q38" s="281"/>
      <c r="R38" s="281"/>
      <c r="S38" s="281"/>
      <c r="T38" s="281"/>
      <c r="U38" s="282"/>
      <c r="V38" s="271"/>
      <c r="W38" s="271"/>
      <c r="X38" s="271"/>
      <c r="Y38" s="271"/>
      <c r="Z38" s="271"/>
      <c r="AA38" s="271"/>
      <c r="AB38" s="271"/>
    </row>
    <row r="39" spans="1:28" s="6" customFormat="1" x14ac:dyDescent="0.25">
      <c r="A39" s="272"/>
      <c r="B39" s="272"/>
      <c r="C39" s="272"/>
      <c r="D39" s="272"/>
      <c r="E39" s="272"/>
      <c r="F39" s="272"/>
      <c r="G39" s="272"/>
      <c r="H39" s="39" t="s">
        <v>107</v>
      </c>
      <c r="I39" s="40" t="s">
        <v>72</v>
      </c>
      <c r="J39" s="40"/>
      <c r="K39" s="272"/>
      <c r="L39" s="272"/>
      <c r="M39" s="272"/>
      <c r="N39" s="283"/>
      <c r="O39" s="284"/>
      <c r="P39" s="284"/>
      <c r="Q39" s="284"/>
      <c r="R39" s="284"/>
      <c r="S39" s="284"/>
      <c r="T39" s="284"/>
      <c r="U39" s="285"/>
      <c r="V39" s="272"/>
      <c r="W39" s="272"/>
      <c r="X39" s="272"/>
      <c r="Y39" s="272"/>
      <c r="Z39" s="272"/>
      <c r="AA39" s="272"/>
      <c r="AB39" s="272"/>
    </row>
    <row r="40" spans="1:28" s="6" customFormat="1" ht="42.75" customHeight="1" x14ac:dyDescent="0.25">
      <c r="A40" s="270" t="s">
        <v>65</v>
      </c>
      <c r="B40" s="270" t="s">
        <v>66</v>
      </c>
      <c r="C40" s="270" t="s">
        <v>67</v>
      </c>
      <c r="D40" s="270" t="s">
        <v>108</v>
      </c>
      <c r="E40" s="270" t="s">
        <v>109</v>
      </c>
      <c r="F40" s="270" t="s">
        <v>110</v>
      </c>
      <c r="G40" s="270">
        <v>1</v>
      </c>
      <c r="H40" s="39" t="s">
        <v>71</v>
      </c>
      <c r="I40" s="40" t="s">
        <v>72</v>
      </c>
      <c r="J40" s="40"/>
      <c r="K40" s="270">
        <v>17</v>
      </c>
      <c r="L40" s="270">
        <v>10</v>
      </c>
      <c r="M40" s="270" t="s">
        <v>111</v>
      </c>
      <c r="N40" s="270" t="s">
        <v>95</v>
      </c>
      <c r="O40" s="270" t="s">
        <v>72</v>
      </c>
      <c r="P40" s="270"/>
      <c r="Q40" s="270"/>
      <c r="R40" s="39" t="s">
        <v>75</v>
      </c>
      <c r="S40" s="40">
        <v>15</v>
      </c>
      <c r="T40" s="40"/>
      <c r="U40" s="276">
        <f>S40+S41+S42+S43+S44+S45+S46</f>
        <v>85</v>
      </c>
      <c r="V40" s="271">
        <f>(U40+U47+U54+U61)/4</f>
        <v>85</v>
      </c>
      <c r="W40" s="270" t="s">
        <v>112</v>
      </c>
      <c r="X40" s="270" t="s">
        <v>77</v>
      </c>
      <c r="Y40" s="270" t="s">
        <v>113</v>
      </c>
      <c r="Z40" s="270" t="s">
        <v>114</v>
      </c>
      <c r="AA40" s="270" t="s">
        <v>115</v>
      </c>
      <c r="AB40" s="270" t="s">
        <v>116</v>
      </c>
    </row>
    <row r="41" spans="1:28" s="6" customFormat="1" ht="39" customHeight="1" x14ac:dyDescent="0.25">
      <c r="A41" s="271"/>
      <c r="B41" s="271"/>
      <c r="C41" s="271"/>
      <c r="D41" s="271"/>
      <c r="E41" s="271"/>
      <c r="F41" s="271"/>
      <c r="G41" s="271"/>
      <c r="H41" s="273" t="s">
        <v>82</v>
      </c>
      <c r="I41" s="270" t="s">
        <v>72</v>
      </c>
      <c r="J41" s="270"/>
      <c r="K41" s="271"/>
      <c r="L41" s="271"/>
      <c r="M41" s="271"/>
      <c r="N41" s="271"/>
      <c r="O41" s="271"/>
      <c r="P41" s="271"/>
      <c r="Q41" s="271"/>
      <c r="R41" s="39" t="s">
        <v>83</v>
      </c>
      <c r="S41" s="40">
        <v>5</v>
      </c>
      <c r="T41" s="40"/>
      <c r="U41" s="276"/>
      <c r="V41" s="271"/>
      <c r="W41" s="271"/>
      <c r="X41" s="271"/>
      <c r="Y41" s="271"/>
      <c r="Z41" s="271"/>
      <c r="AA41" s="271"/>
      <c r="AB41" s="271"/>
    </row>
    <row r="42" spans="1:28" s="6" customFormat="1" ht="21" customHeight="1" x14ac:dyDescent="0.25">
      <c r="A42" s="271"/>
      <c r="B42" s="271"/>
      <c r="C42" s="271"/>
      <c r="D42" s="271"/>
      <c r="E42" s="271"/>
      <c r="F42" s="271"/>
      <c r="G42" s="271"/>
      <c r="H42" s="274"/>
      <c r="I42" s="271"/>
      <c r="J42" s="271"/>
      <c r="K42" s="271"/>
      <c r="L42" s="271"/>
      <c r="M42" s="271"/>
      <c r="N42" s="271"/>
      <c r="O42" s="271"/>
      <c r="P42" s="271"/>
      <c r="Q42" s="271"/>
      <c r="R42" s="39" t="s">
        <v>84</v>
      </c>
      <c r="S42" s="40"/>
      <c r="T42" s="40">
        <v>0</v>
      </c>
      <c r="U42" s="276"/>
      <c r="V42" s="271"/>
      <c r="W42" s="271"/>
      <c r="X42" s="271"/>
      <c r="Y42" s="271"/>
      <c r="Z42" s="271"/>
      <c r="AA42" s="271"/>
      <c r="AB42" s="271"/>
    </row>
    <row r="43" spans="1:28" s="6" customFormat="1" ht="19.5" customHeight="1" x14ac:dyDescent="0.25">
      <c r="A43" s="271"/>
      <c r="B43" s="271"/>
      <c r="C43" s="271"/>
      <c r="D43" s="271"/>
      <c r="E43" s="271"/>
      <c r="F43" s="271"/>
      <c r="G43" s="271"/>
      <c r="H43" s="275"/>
      <c r="I43" s="272"/>
      <c r="J43" s="272"/>
      <c r="K43" s="271"/>
      <c r="L43" s="271"/>
      <c r="M43" s="271"/>
      <c r="N43" s="271"/>
      <c r="O43" s="271"/>
      <c r="P43" s="271"/>
      <c r="Q43" s="271"/>
      <c r="R43" s="39" t="s">
        <v>85</v>
      </c>
      <c r="S43" s="40">
        <v>10</v>
      </c>
      <c r="T43" s="40"/>
      <c r="U43" s="276"/>
      <c r="V43" s="271"/>
      <c r="W43" s="271"/>
      <c r="X43" s="271"/>
      <c r="Y43" s="271"/>
      <c r="Z43" s="271"/>
      <c r="AA43" s="271"/>
      <c r="AB43" s="271"/>
    </row>
    <row r="44" spans="1:28" s="6" customFormat="1" ht="39" customHeight="1" x14ac:dyDescent="0.25">
      <c r="A44" s="271"/>
      <c r="B44" s="271"/>
      <c r="C44" s="271"/>
      <c r="D44" s="271"/>
      <c r="E44" s="271"/>
      <c r="F44" s="271"/>
      <c r="G44" s="271"/>
      <c r="H44" s="39" t="s">
        <v>86</v>
      </c>
      <c r="I44" s="40" t="s">
        <v>72</v>
      </c>
      <c r="J44" s="40"/>
      <c r="K44" s="271"/>
      <c r="L44" s="271"/>
      <c r="M44" s="271"/>
      <c r="N44" s="271"/>
      <c r="O44" s="271"/>
      <c r="P44" s="271"/>
      <c r="Q44" s="271"/>
      <c r="R44" s="39" t="s">
        <v>87</v>
      </c>
      <c r="S44" s="40">
        <v>15</v>
      </c>
      <c r="T44" s="40"/>
      <c r="U44" s="276"/>
      <c r="V44" s="271"/>
      <c r="W44" s="271"/>
      <c r="X44" s="271"/>
      <c r="Y44" s="271"/>
      <c r="Z44" s="271"/>
      <c r="AA44" s="271"/>
      <c r="AB44" s="271"/>
    </row>
    <row r="45" spans="1:28" s="6" customFormat="1" ht="40.5" customHeight="1" x14ac:dyDescent="0.25">
      <c r="A45" s="271"/>
      <c r="B45" s="271"/>
      <c r="C45" s="271"/>
      <c r="D45" s="271"/>
      <c r="E45" s="271"/>
      <c r="F45" s="271"/>
      <c r="G45" s="271"/>
      <c r="H45" s="273" t="s">
        <v>88</v>
      </c>
      <c r="I45" s="270" t="s">
        <v>72</v>
      </c>
      <c r="J45" s="270"/>
      <c r="K45" s="271"/>
      <c r="L45" s="271"/>
      <c r="M45" s="271"/>
      <c r="N45" s="271"/>
      <c r="O45" s="271"/>
      <c r="P45" s="271"/>
      <c r="Q45" s="271"/>
      <c r="R45" s="39" t="s">
        <v>89</v>
      </c>
      <c r="S45" s="40">
        <v>10</v>
      </c>
      <c r="T45" s="40"/>
      <c r="U45" s="276"/>
      <c r="V45" s="271"/>
      <c r="W45" s="271"/>
      <c r="X45" s="271"/>
      <c r="Y45" s="271"/>
      <c r="Z45" s="271"/>
      <c r="AA45" s="271"/>
      <c r="AB45" s="271"/>
    </row>
    <row r="46" spans="1:28" s="6" customFormat="1" ht="21" customHeight="1" x14ac:dyDescent="0.25">
      <c r="A46" s="271"/>
      <c r="B46" s="271"/>
      <c r="C46" s="271"/>
      <c r="D46" s="271"/>
      <c r="E46" s="271"/>
      <c r="F46" s="271"/>
      <c r="G46" s="271"/>
      <c r="H46" s="274"/>
      <c r="I46" s="271"/>
      <c r="J46" s="271"/>
      <c r="K46" s="271"/>
      <c r="L46" s="271"/>
      <c r="M46" s="271"/>
      <c r="N46" s="272"/>
      <c r="O46" s="272"/>
      <c r="P46" s="272"/>
      <c r="Q46" s="272"/>
      <c r="R46" s="39" t="s">
        <v>90</v>
      </c>
      <c r="S46" s="40">
        <v>30</v>
      </c>
      <c r="T46" s="40"/>
      <c r="U46" s="276"/>
      <c r="V46" s="271"/>
      <c r="W46" s="271"/>
      <c r="X46" s="271"/>
      <c r="Y46" s="271"/>
      <c r="Z46" s="271"/>
      <c r="AA46" s="271"/>
      <c r="AB46" s="271"/>
    </row>
    <row r="47" spans="1:28" s="6" customFormat="1" ht="39.75" customHeight="1" x14ac:dyDescent="0.25">
      <c r="A47" s="271"/>
      <c r="B47" s="271"/>
      <c r="C47" s="271"/>
      <c r="D47" s="271"/>
      <c r="E47" s="271"/>
      <c r="F47" s="271"/>
      <c r="G47" s="271"/>
      <c r="H47" s="275"/>
      <c r="I47" s="272"/>
      <c r="J47" s="272"/>
      <c r="K47" s="271"/>
      <c r="L47" s="271"/>
      <c r="M47" s="271"/>
      <c r="N47" s="270" t="s">
        <v>99</v>
      </c>
      <c r="O47" s="270" t="s">
        <v>72</v>
      </c>
      <c r="P47" s="270"/>
      <c r="Q47" s="270"/>
      <c r="R47" s="39" t="s">
        <v>75</v>
      </c>
      <c r="S47" s="40">
        <v>15</v>
      </c>
      <c r="T47" s="40"/>
      <c r="U47" s="276">
        <f>S47+S48+S49+S50+S51+S52+S53</f>
        <v>85</v>
      </c>
      <c r="V47" s="271"/>
      <c r="W47" s="271"/>
      <c r="X47" s="271"/>
      <c r="Y47" s="271"/>
      <c r="Z47" s="271"/>
      <c r="AA47" s="271"/>
      <c r="AB47" s="271"/>
    </row>
    <row r="48" spans="1:28" s="6" customFormat="1" ht="39" customHeight="1" x14ac:dyDescent="0.25">
      <c r="A48" s="271"/>
      <c r="B48" s="271"/>
      <c r="C48" s="271"/>
      <c r="D48" s="271"/>
      <c r="E48" s="271"/>
      <c r="F48" s="271"/>
      <c r="G48" s="271"/>
      <c r="H48" s="273" t="s">
        <v>92</v>
      </c>
      <c r="I48" s="270" t="s">
        <v>72</v>
      </c>
      <c r="J48" s="270"/>
      <c r="K48" s="271"/>
      <c r="L48" s="271"/>
      <c r="M48" s="271"/>
      <c r="N48" s="271"/>
      <c r="O48" s="271"/>
      <c r="P48" s="271"/>
      <c r="Q48" s="271"/>
      <c r="R48" s="39" t="s">
        <v>83</v>
      </c>
      <c r="S48" s="40">
        <v>5</v>
      </c>
      <c r="T48" s="40"/>
      <c r="U48" s="276"/>
      <c r="V48" s="271"/>
      <c r="W48" s="271"/>
      <c r="X48" s="271"/>
      <c r="Y48" s="271"/>
      <c r="Z48" s="271"/>
      <c r="AA48" s="271"/>
      <c r="AB48" s="271"/>
    </row>
    <row r="49" spans="1:28" s="6" customFormat="1" x14ac:dyDescent="0.25">
      <c r="A49" s="271"/>
      <c r="B49" s="271"/>
      <c r="C49" s="271"/>
      <c r="D49" s="271"/>
      <c r="E49" s="271"/>
      <c r="F49" s="271"/>
      <c r="G49" s="271"/>
      <c r="H49" s="274"/>
      <c r="I49" s="271"/>
      <c r="J49" s="271"/>
      <c r="K49" s="271"/>
      <c r="L49" s="271"/>
      <c r="M49" s="271"/>
      <c r="N49" s="271"/>
      <c r="O49" s="271"/>
      <c r="P49" s="271"/>
      <c r="Q49" s="271"/>
      <c r="R49" s="39" t="s">
        <v>84</v>
      </c>
      <c r="S49" s="40"/>
      <c r="T49" s="40">
        <v>0</v>
      </c>
      <c r="U49" s="276"/>
      <c r="V49" s="271"/>
      <c r="W49" s="271"/>
      <c r="X49" s="271"/>
      <c r="Y49" s="271"/>
      <c r="Z49" s="271"/>
      <c r="AA49" s="271"/>
      <c r="AB49" s="271"/>
    </row>
    <row r="50" spans="1:28" s="6" customFormat="1" x14ac:dyDescent="0.25">
      <c r="A50" s="271"/>
      <c r="B50" s="271"/>
      <c r="C50" s="271"/>
      <c r="D50" s="271"/>
      <c r="E50" s="271"/>
      <c r="F50" s="271"/>
      <c r="G50" s="271"/>
      <c r="H50" s="275"/>
      <c r="I50" s="272"/>
      <c r="J50" s="272"/>
      <c r="K50" s="271"/>
      <c r="L50" s="271"/>
      <c r="M50" s="271"/>
      <c r="N50" s="271"/>
      <c r="O50" s="271"/>
      <c r="P50" s="271"/>
      <c r="Q50" s="271"/>
      <c r="R50" s="39" t="s">
        <v>85</v>
      </c>
      <c r="S50" s="40">
        <v>10</v>
      </c>
      <c r="T50" s="40"/>
      <c r="U50" s="276"/>
      <c r="V50" s="271"/>
      <c r="W50" s="271"/>
      <c r="X50" s="271"/>
      <c r="Y50" s="271"/>
      <c r="Z50" s="271"/>
      <c r="AA50" s="271"/>
      <c r="AB50" s="271"/>
    </row>
    <row r="51" spans="1:28" s="6" customFormat="1" ht="25.5" x14ac:dyDescent="0.25">
      <c r="A51" s="271"/>
      <c r="B51" s="271"/>
      <c r="C51" s="271"/>
      <c r="D51" s="271"/>
      <c r="E51" s="271"/>
      <c r="F51" s="271"/>
      <c r="G51" s="271"/>
      <c r="H51" s="39" t="s">
        <v>93</v>
      </c>
      <c r="I51" s="40" t="s">
        <v>72</v>
      </c>
      <c r="J51" s="40"/>
      <c r="K51" s="271"/>
      <c r="L51" s="271"/>
      <c r="M51" s="271"/>
      <c r="N51" s="271"/>
      <c r="O51" s="271"/>
      <c r="P51" s="271"/>
      <c r="Q51" s="271"/>
      <c r="R51" s="39" t="s">
        <v>87</v>
      </c>
      <c r="S51" s="40">
        <v>15</v>
      </c>
      <c r="T51" s="40"/>
      <c r="U51" s="276"/>
      <c r="V51" s="271"/>
      <c r="W51" s="271"/>
      <c r="X51" s="271"/>
      <c r="Y51" s="271"/>
      <c r="Z51" s="271"/>
      <c r="AA51" s="271"/>
      <c r="AB51" s="271"/>
    </row>
    <row r="52" spans="1:28" s="6" customFormat="1" ht="25.5" x14ac:dyDescent="0.25">
      <c r="A52" s="271"/>
      <c r="B52" s="271"/>
      <c r="C52" s="271"/>
      <c r="D52" s="271"/>
      <c r="E52" s="271"/>
      <c r="F52" s="271"/>
      <c r="G52" s="271"/>
      <c r="H52" s="273" t="s">
        <v>94</v>
      </c>
      <c r="I52" s="270" t="s">
        <v>72</v>
      </c>
      <c r="J52" s="270"/>
      <c r="K52" s="271"/>
      <c r="L52" s="271"/>
      <c r="M52" s="271"/>
      <c r="N52" s="271"/>
      <c r="O52" s="271"/>
      <c r="P52" s="271"/>
      <c r="Q52" s="271"/>
      <c r="R52" s="39" t="s">
        <v>89</v>
      </c>
      <c r="S52" s="40">
        <v>10</v>
      </c>
      <c r="T52" s="40"/>
      <c r="U52" s="276"/>
      <c r="V52" s="271"/>
      <c r="W52" s="271"/>
      <c r="X52" s="271"/>
      <c r="Y52" s="271"/>
      <c r="Z52" s="271"/>
      <c r="AA52" s="271"/>
      <c r="AB52" s="271"/>
    </row>
    <row r="53" spans="1:28" s="6" customFormat="1" x14ac:dyDescent="0.25">
      <c r="A53" s="271"/>
      <c r="B53" s="271"/>
      <c r="C53" s="271"/>
      <c r="D53" s="271"/>
      <c r="E53" s="271"/>
      <c r="F53" s="271"/>
      <c r="G53" s="271"/>
      <c r="H53" s="274"/>
      <c r="I53" s="271"/>
      <c r="J53" s="271"/>
      <c r="K53" s="271"/>
      <c r="L53" s="271"/>
      <c r="M53" s="271"/>
      <c r="N53" s="272"/>
      <c r="O53" s="272"/>
      <c r="P53" s="272"/>
      <c r="Q53" s="272"/>
      <c r="R53" s="39" t="s">
        <v>90</v>
      </c>
      <c r="S53" s="40">
        <v>30</v>
      </c>
      <c r="T53" s="40"/>
      <c r="U53" s="276"/>
      <c r="V53" s="271"/>
      <c r="W53" s="271"/>
      <c r="X53" s="271"/>
      <c r="Y53" s="271"/>
      <c r="Z53" s="271"/>
      <c r="AA53" s="271"/>
      <c r="AB53" s="271"/>
    </row>
    <row r="54" spans="1:28" s="6" customFormat="1" ht="25.5" x14ac:dyDescent="0.25">
      <c r="A54" s="271"/>
      <c r="B54" s="271"/>
      <c r="C54" s="271"/>
      <c r="D54" s="271"/>
      <c r="E54" s="271"/>
      <c r="F54" s="271"/>
      <c r="G54" s="271"/>
      <c r="H54" s="275"/>
      <c r="I54" s="272"/>
      <c r="J54" s="272"/>
      <c r="K54" s="271"/>
      <c r="L54" s="271"/>
      <c r="M54" s="271"/>
      <c r="N54" s="270" t="s">
        <v>117</v>
      </c>
      <c r="O54" s="270" t="s">
        <v>72</v>
      </c>
      <c r="P54" s="270"/>
      <c r="Q54" s="270"/>
      <c r="R54" s="39" t="s">
        <v>75</v>
      </c>
      <c r="S54" s="40">
        <v>15</v>
      </c>
      <c r="T54" s="40"/>
      <c r="U54" s="276">
        <f>S54+S55+S56+S57+S58+S59+S60</f>
        <v>85</v>
      </c>
      <c r="V54" s="271"/>
      <c r="W54" s="271"/>
      <c r="X54" s="271"/>
      <c r="Y54" s="271"/>
      <c r="Z54" s="271"/>
      <c r="AA54" s="271"/>
      <c r="AB54" s="271"/>
    </row>
    <row r="55" spans="1:28" s="6" customFormat="1" ht="25.5" x14ac:dyDescent="0.25">
      <c r="A55" s="271"/>
      <c r="B55" s="271"/>
      <c r="C55" s="271"/>
      <c r="D55" s="271"/>
      <c r="E55" s="271"/>
      <c r="F55" s="271"/>
      <c r="G55" s="271"/>
      <c r="H55" s="273" t="s">
        <v>96</v>
      </c>
      <c r="I55" s="270" t="s">
        <v>72</v>
      </c>
      <c r="J55" s="270"/>
      <c r="K55" s="271"/>
      <c r="L55" s="271"/>
      <c r="M55" s="271"/>
      <c r="N55" s="271"/>
      <c r="O55" s="271"/>
      <c r="P55" s="271"/>
      <c r="Q55" s="271"/>
      <c r="R55" s="39" t="s">
        <v>83</v>
      </c>
      <c r="S55" s="40">
        <v>5</v>
      </c>
      <c r="T55" s="40"/>
      <c r="U55" s="276"/>
      <c r="V55" s="271"/>
      <c r="W55" s="271"/>
      <c r="X55" s="271"/>
      <c r="Y55" s="271"/>
      <c r="Z55" s="271"/>
      <c r="AA55" s="271"/>
      <c r="AB55" s="271"/>
    </row>
    <row r="56" spans="1:28" s="6" customFormat="1" x14ac:dyDescent="0.25">
      <c r="A56" s="271"/>
      <c r="B56" s="271"/>
      <c r="C56" s="271"/>
      <c r="D56" s="271"/>
      <c r="E56" s="271"/>
      <c r="F56" s="271"/>
      <c r="G56" s="271"/>
      <c r="H56" s="274"/>
      <c r="I56" s="271"/>
      <c r="J56" s="271"/>
      <c r="K56" s="271"/>
      <c r="L56" s="271"/>
      <c r="M56" s="271"/>
      <c r="N56" s="271"/>
      <c r="O56" s="271"/>
      <c r="P56" s="271"/>
      <c r="Q56" s="271"/>
      <c r="R56" s="39" t="s">
        <v>84</v>
      </c>
      <c r="S56" s="40"/>
      <c r="T56" s="40">
        <v>0</v>
      </c>
      <c r="U56" s="276"/>
      <c r="V56" s="271"/>
      <c r="W56" s="271"/>
      <c r="X56" s="271"/>
      <c r="Y56" s="271"/>
      <c r="Z56" s="271"/>
      <c r="AA56" s="271"/>
      <c r="AB56" s="271"/>
    </row>
    <row r="57" spans="1:28" s="6" customFormat="1" x14ac:dyDescent="0.25">
      <c r="A57" s="271"/>
      <c r="B57" s="271"/>
      <c r="C57" s="271"/>
      <c r="D57" s="271"/>
      <c r="E57" s="271"/>
      <c r="F57" s="271"/>
      <c r="G57" s="271"/>
      <c r="H57" s="274"/>
      <c r="I57" s="271"/>
      <c r="J57" s="271"/>
      <c r="K57" s="271"/>
      <c r="L57" s="271"/>
      <c r="M57" s="271"/>
      <c r="N57" s="271"/>
      <c r="O57" s="271"/>
      <c r="P57" s="271"/>
      <c r="Q57" s="271"/>
      <c r="R57" s="39" t="s">
        <v>85</v>
      </c>
      <c r="S57" s="40">
        <v>10</v>
      </c>
      <c r="T57" s="40"/>
      <c r="U57" s="276"/>
      <c r="V57" s="271"/>
      <c r="W57" s="271"/>
      <c r="X57" s="271"/>
      <c r="Y57" s="271"/>
      <c r="Z57" s="271"/>
      <c r="AA57" s="271"/>
      <c r="AB57" s="271"/>
    </row>
    <row r="58" spans="1:28" s="6" customFormat="1" ht="25.5" x14ac:dyDescent="0.25">
      <c r="A58" s="271"/>
      <c r="B58" s="271"/>
      <c r="C58" s="271"/>
      <c r="D58" s="271"/>
      <c r="E58" s="271"/>
      <c r="F58" s="271"/>
      <c r="G58" s="271"/>
      <c r="H58" s="275"/>
      <c r="I58" s="272"/>
      <c r="J58" s="272"/>
      <c r="K58" s="271"/>
      <c r="L58" s="271"/>
      <c r="M58" s="271"/>
      <c r="N58" s="271"/>
      <c r="O58" s="271"/>
      <c r="P58" s="271"/>
      <c r="Q58" s="271"/>
      <c r="R58" s="39" t="s">
        <v>87</v>
      </c>
      <c r="S58" s="40">
        <v>15</v>
      </c>
      <c r="T58" s="40"/>
      <c r="U58" s="276"/>
      <c r="V58" s="271"/>
      <c r="W58" s="271"/>
      <c r="X58" s="271"/>
      <c r="Y58" s="271"/>
      <c r="Z58" s="271"/>
      <c r="AA58" s="271"/>
      <c r="AB58" s="271"/>
    </row>
    <row r="59" spans="1:28" s="6" customFormat="1" ht="25.5" x14ac:dyDescent="0.25">
      <c r="A59" s="271"/>
      <c r="B59" s="271"/>
      <c r="C59" s="271"/>
      <c r="D59" s="271"/>
      <c r="E59" s="271"/>
      <c r="F59" s="271"/>
      <c r="G59" s="271"/>
      <c r="H59" s="39" t="s">
        <v>97</v>
      </c>
      <c r="I59" s="40" t="s">
        <v>72</v>
      </c>
      <c r="J59" s="40"/>
      <c r="K59" s="271"/>
      <c r="L59" s="271"/>
      <c r="M59" s="271"/>
      <c r="N59" s="271"/>
      <c r="O59" s="271"/>
      <c r="P59" s="271"/>
      <c r="Q59" s="271"/>
      <c r="R59" s="39" t="s">
        <v>89</v>
      </c>
      <c r="S59" s="40">
        <v>10</v>
      </c>
      <c r="T59" s="40"/>
      <c r="U59" s="276"/>
      <c r="V59" s="271"/>
      <c r="W59" s="271"/>
      <c r="X59" s="271"/>
      <c r="Y59" s="271"/>
      <c r="Z59" s="271"/>
      <c r="AA59" s="271"/>
      <c r="AB59" s="271"/>
    </row>
    <row r="60" spans="1:28" s="6" customFormat="1" x14ac:dyDescent="0.25">
      <c r="A60" s="271"/>
      <c r="B60" s="271"/>
      <c r="C60" s="271"/>
      <c r="D60" s="271"/>
      <c r="E60" s="271"/>
      <c r="F60" s="271"/>
      <c r="G60" s="271"/>
      <c r="H60" s="273" t="s">
        <v>98</v>
      </c>
      <c r="I60" s="270" t="s">
        <v>72</v>
      </c>
      <c r="J60" s="270"/>
      <c r="K60" s="271"/>
      <c r="L60" s="271"/>
      <c r="M60" s="271"/>
      <c r="N60" s="271"/>
      <c r="O60" s="272"/>
      <c r="P60" s="272"/>
      <c r="Q60" s="272"/>
      <c r="R60" s="39" t="s">
        <v>90</v>
      </c>
      <c r="S60" s="40">
        <v>30</v>
      </c>
      <c r="T60" s="40"/>
      <c r="U60" s="276"/>
      <c r="V60" s="271"/>
      <c r="W60" s="271"/>
      <c r="X60" s="271"/>
      <c r="Y60" s="271"/>
      <c r="Z60" s="271"/>
      <c r="AA60" s="271"/>
      <c r="AB60" s="271"/>
    </row>
    <row r="61" spans="1:28" s="6" customFormat="1" ht="25.5" x14ac:dyDescent="0.25">
      <c r="A61" s="271"/>
      <c r="B61" s="271"/>
      <c r="C61" s="271"/>
      <c r="D61" s="271"/>
      <c r="E61" s="271"/>
      <c r="F61" s="271"/>
      <c r="G61" s="271"/>
      <c r="H61" s="274"/>
      <c r="I61" s="271"/>
      <c r="J61" s="271"/>
      <c r="K61" s="271"/>
      <c r="L61" s="271"/>
      <c r="M61" s="271"/>
      <c r="N61" s="270" t="s">
        <v>118</v>
      </c>
      <c r="O61" s="270" t="s">
        <v>72</v>
      </c>
      <c r="P61" s="270"/>
      <c r="Q61" s="270"/>
      <c r="R61" s="39" t="s">
        <v>75</v>
      </c>
      <c r="S61" s="40">
        <v>15</v>
      </c>
      <c r="T61" s="40"/>
      <c r="U61" s="276">
        <f>S61+S62+S63+S64+S65+S66+S67</f>
        <v>85</v>
      </c>
      <c r="V61" s="271"/>
      <c r="W61" s="271"/>
      <c r="X61" s="271"/>
      <c r="Y61" s="271"/>
      <c r="Z61" s="271"/>
      <c r="AA61" s="271"/>
      <c r="AB61" s="271"/>
    </row>
    <row r="62" spans="1:28" s="6" customFormat="1" ht="25.5" x14ac:dyDescent="0.25">
      <c r="A62" s="271"/>
      <c r="B62" s="271"/>
      <c r="C62" s="271"/>
      <c r="D62" s="271"/>
      <c r="E62" s="271"/>
      <c r="F62" s="271"/>
      <c r="G62" s="271"/>
      <c r="H62" s="275"/>
      <c r="I62" s="272"/>
      <c r="J62" s="272"/>
      <c r="K62" s="271"/>
      <c r="L62" s="271"/>
      <c r="M62" s="271"/>
      <c r="N62" s="271"/>
      <c r="O62" s="271"/>
      <c r="P62" s="271"/>
      <c r="Q62" s="271"/>
      <c r="R62" s="39" t="s">
        <v>83</v>
      </c>
      <c r="S62" s="40">
        <v>5</v>
      </c>
      <c r="T62" s="40"/>
      <c r="U62" s="276"/>
      <c r="V62" s="271"/>
      <c r="W62" s="271"/>
      <c r="X62" s="271"/>
      <c r="Y62" s="271"/>
      <c r="Z62" s="271"/>
      <c r="AA62" s="271"/>
      <c r="AB62" s="271"/>
    </row>
    <row r="63" spans="1:28" s="6" customFormat="1" x14ac:dyDescent="0.25">
      <c r="A63" s="271"/>
      <c r="B63" s="271"/>
      <c r="C63" s="271"/>
      <c r="D63" s="271"/>
      <c r="E63" s="271"/>
      <c r="F63" s="271"/>
      <c r="G63" s="271"/>
      <c r="H63" s="39" t="s">
        <v>100</v>
      </c>
      <c r="I63" s="40" t="s">
        <v>72</v>
      </c>
      <c r="J63" s="40"/>
      <c r="K63" s="271"/>
      <c r="L63" s="271"/>
      <c r="M63" s="271"/>
      <c r="N63" s="271"/>
      <c r="O63" s="271"/>
      <c r="P63" s="271"/>
      <c r="Q63" s="271"/>
      <c r="R63" s="39" t="s">
        <v>84</v>
      </c>
      <c r="S63" s="40"/>
      <c r="T63" s="40">
        <v>0</v>
      </c>
      <c r="U63" s="276"/>
      <c r="V63" s="271"/>
      <c r="W63" s="271"/>
      <c r="X63" s="271"/>
      <c r="Y63" s="271"/>
      <c r="Z63" s="271"/>
      <c r="AA63" s="271"/>
      <c r="AB63" s="271"/>
    </row>
    <row r="64" spans="1:28" s="6" customFormat="1" x14ac:dyDescent="0.25">
      <c r="A64" s="271"/>
      <c r="B64" s="271"/>
      <c r="C64" s="271"/>
      <c r="D64" s="271"/>
      <c r="E64" s="271"/>
      <c r="F64" s="271"/>
      <c r="G64" s="271"/>
      <c r="H64" s="39" t="s">
        <v>101</v>
      </c>
      <c r="I64" s="40" t="s">
        <v>72</v>
      </c>
      <c r="J64" s="40"/>
      <c r="K64" s="271"/>
      <c r="L64" s="271"/>
      <c r="M64" s="271"/>
      <c r="N64" s="271"/>
      <c r="O64" s="271"/>
      <c r="P64" s="271"/>
      <c r="Q64" s="271"/>
      <c r="R64" s="39" t="s">
        <v>85</v>
      </c>
      <c r="S64" s="40">
        <v>10</v>
      </c>
      <c r="T64" s="40"/>
      <c r="U64" s="276"/>
      <c r="V64" s="271"/>
      <c r="W64" s="271"/>
      <c r="X64" s="271"/>
      <c r="Y64" s="271"/>
      <c r="Z64" s="271"/>
      <c r="AA64" s="271"/>
      <c r="AB64" s="271"/>
    </row>
    <row r="65" spans="1:28" s="6" customFormat="1" ht="25.5" x14ac:dyDescent="0.25">
      <c r="A65" s="271"/>
      <c r="B65" s="271"/>
      <c r="C65" s="271"/>
      <c r="D65" s="271"/>
      <c r="E65" s="271"/>
      <c r="F65" s="271"/>
      <c r="G65" s="271"/>
      <c r="H65" s="39" t="s">
        <v>102</v>
      </c>
      <c r="I65" s="40" t="s">
        <v>72</v>
      </c>
      <c r="J65" s="40"/>
      <c r="K65" s="271"/>
      <c r="L65" s="271"/>
      <c r="M65" s="271"/>
      <c r="N65" s="271"/>
      <c r="O65" s="271"/>
      <c r="P65" s="271"/>
      <c r="Q65" s="271"/>
      <c r="R65" s="39" t="s">
        <v>87</v>
      </c>
      <c r="S65" s="40">
        <v>15</v>
      </c>
      <c r="T65" s="40"/>
      <c r="U65" s="276"/>
      <c r="V65" s="271"/>
      <c r="W65" s="271"/>
      <c r="X65" s="271"/>
      <c r="Y65" s="271"/>
      <c r="Z65" s="271"/>
      <c r="AA65" s="271"/>
      <c r="AB65" s="271"/>
    </row>
    <row r="66" spans="1:28" s="6" customFormat="1" ht="25.5" x14ac:dyDescent="0.25">
      <c r="A66" s="271"/>
      <c r="B66" s="271"/>
      <c r="C66" s="271"/>
      <c r="D66" s="271"/>
      <c r="E66" s="271"/>
      <c r="F66" s="271"/>
      <c r="G66" s="271"/>
      <c r="H66" s="39" t="s">
        <v>103</v>
      </c>
      <c r="I66" s="40" t="s">
        <v>72</v>
      </c>
      <c r="J66" s="40"/>
      <c r="K66" s="271"/>
      <c r="L66" s="271"/>
      <c r="M66" s="271"/>
      <c r="N66" s="271"/>
      <c r="O66" s="271"/>
      <c r="P66" s="271"/>
      <c r="Q66" s="271"/>
      <c r="R66" s="39" t="s">
        <v>89</v>
      </c>
      <c r="S66" s="40">
        <v>10</v>
      </c>
      <c r="T66" s="40"/>
      <c r="U66" s="276"/>
      <c r="V66" s="271"/>
      <c r="W66" s="271"/>
      <c r="X66" s="271"/>
      <c r="Y66" s="271"/>
      <c r="Z66" s="271"/>
      <c r="AA66" s="271"/>
      <c r="AB66" s="271"/>
    </row>
    <row r="67" spans="1:28" s="6" customFormat="1" x14ac:dyDescent="0.25">
      <c r="A67" s="271"/>
      <c r="B67" s="271"/>
      <c r="C67" s="271"/>
      <c r="D67" s="271"/>
      <c r="E67" s="271"/>
      <c r="F67" s="271"/>
      <c r="G67" s="271"/>
      <c r="H67" s="39" t="s">
        <v>104</v>
      </c>
      <c r="I67" s="40" t="s">
        <v>72</v>
      </c>
      <c r="J67" s="40"/>
      <c r="K67" s="271"/>
      <c r="L67" s="271"/>
      <c r="M67" s="271"/>
      <c r="N67" s="271"/>
      <c r="O67" s="272"/>
      <c r="P67" s="272"/>
      <c r="Q67" s="272"/>
      <c r="R67" s="39" t="s">
        <v>90</v>
      </c>
      <c r="S67" s="40">
        <v>30</v>
      </c>
      <c r="T67" s="40"/>
      <c r="U67" s="276"/>
      <c r="V67" s="271"/>
      <c r="W67" s="271"/>
      <c r="X67" s="271"/>
      <c r="Y67" s="271"/>
      <c r="Z67" s="271"/>
      <c r="AA67" s="271"/>
      <c r="AB67" s="271"/>
    </row>
    <row r="68" spans="1:28" s="6" customFormat="1" ht="25.5" x14ac:dyDescent="0.25">
      <c r="A68" s="271"/>
      <c r="B68" s="271"/>
      <c r="C68" s="271"/>
      <c r="D68" s="271"/>
      <c r="E68" s="271"/>
      <c r="F68" s="271"/>
      <c r="G68" s="271"/>
      <c r="H68" s="39" t="s">
        <v>105</v>
      </c>
      <c r="I68" s="40"/>
      <c r="J68" s="40" t="s">
        <v>72</v>
      </c>
      <c r="K68" s="271"/>
      <c r="L68" s="271"/>
      <c r="M68" s="271"/>
      <c r="N68" s="277"/>
      <c r="O68" s="278"/>
      <c r="P68" s="278"/>
      <c r="Q68" s="278"/>
      <c r="R68" s="278"/>
      <c r="S68" s="278"/>
      <c r="T68" s="278"/>
      <c r="U68" s="279"/>
      <c r="V68" s="271"/>
      <c r="W68" s="271"/>
      <c r="X68" s="271"/>
      <c r="Y68" s="271"/>
      <c r="Z68" s="271"/>
      <c r="AA68" s="271"/>
      <c r="AB68" s="271"/>
    </row>
    <row r="69" spans="1:28" s="6" customFormat="1" x14ac:dyDescent="0.25">
      <c r="A69" s="271"/>
      <c r="B69" s="271"/>
      <c r="C69" s="271"/>
      <c r="D69" s="271"/>
      <c r="E69" s="271"/>
      <c r="F69" s="271"/>
      <c r="G69" s="271"/>
      <c r="H69" s="39" t="s">
        <v>106</v>
      </c>
      <c r="I69" s="40" t="s">
        <v>72</v>
      </c>
      <c r="J69" s="40"/>
      <c r="K69" s="271"/>
      <c r="L69" s="271"/>
      <c r="M69" s="271"/>
      <c r="N69" s="280"/>
      <c r="O69" s="281"/>
      <c r="P69" s="281"/>
      <c r="Q69" s="281"/>
      <c r="R69" s="281"/>
      <c r="S69" s="281"/>
      <c r="T69" s="281"/>
      <c r="U69" s="282"/>
      <c r="V69" s="271"/>
      <c r="W69" s="271"/>
      <c r="X69" s="271"/>
      <c r="Y69" s="271"/>
      <c r="Z69" s="271"/>
      <c r="AA69" s="271"/>
      <c r="AB69" s="271"/>
    </row>
    <row r="70" spans="1:28" s="6" customFormat="1" x14ac:dyDescent="0.25">
      <c r="A70" s="272"/>
      <c r="B70" s="272"/>
      <c r="C70" s="272"/>
      <c r="D70" s="272"/>
      <c r="E70" s="272"/>
      <c r="F70" s="272"/>
      <c r="G70" s="272"/>
      <c r="H70" s="39" t="s">
        <v>107</v>
      </c>
      <c r="I70" s="40" t="s">
        <v>72</v>
      </c>
      <c r="J70" s="40"/>
      <c r="K70" s="272"/>
      <c r="L70" s="272"/>
      <c r="M70" s="272"/>
      <c r="N70" s="283"/>
      <c r="O70" s="284"/>
      <c r="P70" s="284"/>
      <c r="Q70" s="284"/>
      <c r="R70" s="284"/>
      <c r="S70" s="284"/>
      <c r="T70" s="284"/>
      <c r="U70" s="285"/>
      <c r="V70" s="272"/>
      <c r="W70" s="272"/>
      <c r="X70" s="272"/>
      <c r="Y70" s="272"/>
      <c r="Z70" s="272"/>
      <c r="AA70" s="272"/>
      <c r="AB70" s="272"/>
    </row>
    <row r="71" spans="1:28" s="6" customFormat="1" ht="25.5" x14ac:dyDescent="0.25">
      <c r="A71" s="270" t="s">
        <v>65</v>
      </c>
      <c r="B71" s="270" t="s">
        <v>66</v>
      </c>
      <c r="C71" s="270" t="s">
        <v>67</v>
      </c>
      <c r="D71" s="270" t="s">
        <v>119</v>
      </c>
      <c r="E71" s="270" t="s">
        <v>120</v>
      </c>
      <c r="F71" s="270" t="s">
        <v>121</v>
      </c>
      <c r="G71" s="270">
        <v>1</v>
      </c>
      <c r="H71" s="39" t="s">
        <v>71</v>
      </c>
      <c r="I71" s="40" t="s">
        <v>72</v>
      </c>
      <c r="J71" s="40"/>
      <c r="K71" s="270">
        <v>17</v>
      </c>
      <c r="L71" s="270">
        <v>10</v>
      </c>
      <c r="M71" s="270" t="s">
        <v>111</v>
      </c>
      <c r="N71" s="270" t="s">
        <v>95</v>
      </c>
      <c r="O71" s="270" t="s">
        <v>72</v>
      </c>
      <c r="P71" s="270"/>
      <c r="Q71" s="270"/>
      <c r="R71" s="39" t="s">
        <v>75</v>
      </c>
      <c r="S71" s="40">
        <v>15</v>
      </c>
      <c r="T71" s="40"/>
      <c r="U71" s="276">
        <f>S71+S72+S73+S74+S75+S76+S77</f>
        <v>85</v>
      </c>
      <c r="V71" s="271">
        <f>(U71+U78+U85)/3</f>
        <v>85</v>
      </c>
      <c r="W71" s="270" t="s">
        <v>112</v>
      </c>
      <c r="X71" s="270" t="s">
        <v>77</v>
      </c>
      <c r="Y71" s="270" t="s">
        <v>122</v>
      </c>
      <c r="Z71" s="270" t="s">
        <v>123</v>
      </c>
      <c r="AA71" s="270" t="s">
        <v>124</v>
      </c>
      <c r="AB71" s="270" t="s">
        <v>125</v>
      </c>
    </row>
    <row r="72" spans="1:28" s="6" customFormat="1" ht="25.5" x14ac:dyDescent="0.25">
      <c r="A72" s="271"/>
      <c r="B72" s="271"/>
      <c r="C72" s="271"/>
      <c r="D72" s="271"/>
      <c r="E72" s="271"/>
      <c r="F72" s="271"/>
      <c r="G72" s="271"/>
      <c r="H72" s="273" t="s">
        <v>82</v>
      </c>
      <c r="I72" s="270" t="s">
        <v>72</v>
      </c>
      <c r="J72" s="270"/>
      <c r="K72" s="271"/>
      <c r="L72" s="271"/>
      <c r="M72" s="271"/>
      <c r="N72" s="271"/>
      <c r="O72" s="271"/>
      <c r="P72" s="271"/>
      <c r="Q72" s="271"/>
      <c r="R72" s="39" t="s">
        <v>83</v>
      </c>
      <c r="S72" s="40">
        <v>5</v>
      </c>
      <c r="T72" s="40"/>
      <c r="U72" s="276"/>
      <c r="V72" s="271"/>
      <c r="W72" s="271"/>
      <c r="X72" s="271"/>
      <c r="Y72" s="271"/>
      <c r="Z72" s="271"/>
      <c r="AA72" s="271"/>
      <c r="AB72" s="271"/>
    </row>
    <row r="73" spans="1:28" s="6" customFormat="1" x14ac:dyDescent="0.25">
      <c r="A73" s="271"/>
      <c r="B73" s="271"/>
      <c r="C73" s="271"/>
      <c r="D73" s="271"/>
      <c r="E73" s="271"/>
      <c r="F73" s="271"/>
      <c r="G73" s="271"/>
      <c r="H73" s="274"/>
      <c r="I73" s="271"/>
      <c r="J73" s="271"/>
      <c r="K73" s="271"/>
      <c r="L73" s="271"/>
      <c r="M73" s="271"/>
      <c r="N73" s="271"/>
      <c r="O73" s="271"/>
      <c r="P73" s="271"/>
      <c r="Q73" s="271"/>
      <c r="R73" s="39" t="s">
        <v>84</v>
      </c>
      <c r="S73" s="40"/>
      <c r="T73" s="40">
        <v>0</v>
      </c>
      <c r="U73" s="276"/>
      <c r="V73" s="271"/>
      <c r="W73" s="271"/>
      <c r="X73" s="271"/>
      <c r="Y73" s="271"/>
      <c r="Z73" s="271"/>
      <c r="AA73" s="271"/>
      <c r="AB73" s="271"/>
    </row>
    <row r="74" spans="1:28" s="6" customFormat="1" x14ac:dyDescent="0.25">
      <c r="A74" s="271"/>
      <c r="B74" s="271"/>
      <c r="C74" s="271"/>
      <c r="D74" s="271"/>
      <c r="E74" s="271"/>
      <c r="F74" s="271"/>
      <c r="G74" s="271"/>
      <c r="H74" s="275"/>
      <c r="I74" s="272"/>
      <c r="J74" s="272"/>
      <c r="K74" s="271"/>
      <c r="L74" s="271"/>
      <c r="M74" s="271"/>
      <c r="N74" s="271"/>
      <c r="O74" s="271"/>
      <c r="P74" s="271"/>
      <c r="Q74" s="271"/>
      <c r="R74" s="39" t="s">
        <v>85</v>
      </c>
      <c r="S74" s="40">
        <v>10</v>
      </c>
      <c r="T74" s="40"/>
      <c r="U74" s="276"/>
      <c r="V74" s="271"/>
      <c r="W74" s="271"/>
      <c r="X74" s="271"/>
      <c r="Y74" s="271"/>
      <c r="Z74" s="271"/>
      <c r="AA74" s="271"/>
      <c r="AB74" s="271"/>
    </row>
    <row r="75" spans="1:28" s="6" customFormat="1" ht="25.5" x14ac:dyDescent="0.25">
      <c r="A75" s="271"/>
      <c r="B75" s="271"/>
      <c r="C75" s="271"/>
      <c r="D75" s="271"/>
      <c r="E75" s="271"/>
      <c r="F75" s="271"/>
      <c r="G75" s="271"/>
      <c r="H75" s="39" t="s">
        <v>86</v>
      </c>
      <c r="I75" s="40" t="s">
        <v>72</v>
      </c>
      <c r="J75" s="40"/>
      <c r="K75" s="271"/>
      <c r="L75" s="271"/>
      <c r="M75" s="271"/>
      <c r="N75" s="271"/>
      <c r="O75" s="271"/>
      <c r="P75" s="271"/>
      <c r="Q75" s="271"/>
      <c r="R75" s="39" t="s">
        <v>87</v>
      </c>
      <c r="S75" s="40">
        <v>15</v>
      </c>
      <c r="T75" s="40"/>
      <c r="U75" s="276"/>
      <c r="V75" s="271"/>
      <c r="W75" s="271"/>
      <c r="X75" s="271"/>
      <c r="Y75" s="271"/>
      <c r="Z75" s="271"/>
      <c r="AA75" s="271"/>
      <c r="AB75" s="271"/>
    </row>
    <row r="76" spans="1:28" s="6" customFormat="1" ht="25.5" x14ac:dyDescent="0.25">
      <c r="A76" s="271"/>
      <c r="B76" s="271"/>
      <c r="C76" s="271"/>
      <c r="D76" s="271"/>
      <c r="E76" s="271"/>
      <c r="F76" s="271"/>
      <c r="G76" s="271"/>
      <c r="H76" s="273" t="s">
        <v>88</v>
      </c>
      <c r="I76" s="270"/>
      <c r="J76" s="270" t="s">
        <v>72</v>
      </c>
      <c r="K76" s="271"/>
      <c r="L76" s="271"/>
      <c r="M76" s="271"/>
      <c r="N76" s="271"/>
      <c r="O76" s="271"/>
      <c r="P76" s="271"/>
      <c r="Q76" s="271"/>
      <c r="R76" s="39" t="s">
        <v>89</v>
      </c>
      <c r="S76" s="40">
        <v>10</v>
      </c>
      <c r="T76" s="40"/>
      <c r="U76" s="276"/>
      <c r="V76" s="271"/>
      <c r="W76" s="271"/>
      <c r="X76" s="271"/>
      <c r="Y76" s="271"/>
      <c r="Z76" s="271"/>
      <c r="AA76" s="271"/>
      <c r="AB76" s="271"/>
    </row>
    <row r="77" spans="1:28" s="6" customFormat="1" x14ac:dyDescent="0.25">
      <c r="A77" s="271"/>
      <c r="B77" s="271"/>
      <c r="C77" s="271"/>
      <c r="D77" s="271"/>
      <c r="E77" s="271"/>
      <c r="F77" s="271"/>
      <c r="G77" s="271"/>
      <c r="H77" s="274"/>
      <c r="I77" s="271"/>
      <c r="J77" s="271"/>
      <c r="K77" s="271"/>
      <c r="L77" s="271"/>
      <c r="M77" s="271"/>
      <c r="N77" s="272"/>
      <c r="O77" s="272"/>
      <c r="P77" s="272"/>
      <c r="Q77" s="272"/>
      <c r="R77" s="39" t="s">
        <v>90</v>
      </c>
      <c r="S77" s="40">
        <v>30</v>
      </c>
      <c r="T77" s="40"/>
      <c r="U77" s="276"/>
      <c r="V77" s="271"/>
      <c r="W77" s="271"/>
      <c r="X77" s="271"/>
      <c r="Y77" s="271"/>
      <c r="Z77" s="271"/>
      <c r="AA77" s="271"/>
      <c r="AB77" s="271"/>
    </row>
    <row r="78" spans="1:28" s="6" customFormat="1" ht="25.5" x14ac:dyDescent="0.25">
      <c r="A78" s="271"/>
      <c r="B78" s="271"/>
      <c r="C78" s="271"/>
      <c r="D78" s="271"/>
      <c r="E78" s="271"/>
      <c r="F78" s="271"/>
      <c r="G78" s="271"/>
      <c r="H78" s="275"/>
      <c r="I78" s="272"/>
      <c r="J78" s="272"/>
      <c r="K78" s="271"/>
      <c r="L78" s="271"/>
      <c r="M78" s="271"/>
      <c r="N78" s="270" t="s">
        <v>91</v>
      </c>
      <c r="O78" s="270" t="s">
        <v>72</v>
      </c>
      <c r="P78" s="270"/>
      <c r="Q78" s="270"/>
      <c r="R78" s="39" t="s">
        <v>75</v>
      </c>
      <c r="S78" s="40">
        <v>15</v>
      </c>
      <c r="T78" s="40"/>
      <c r="U78" s="276">
        <f>S78+S79+S80+S81+S82+S83+S84</f>
        <v>85</v>
      </c>
      <c r="V78" s="271"/>
      <c r="W78" s="271"/>
      <c r="X78" s="271"/>
      <c r="Y78" s="271"/>
      <c r="Z78" s="271"/>
      <c r="AA78" s="271"/>
      <c r="AB78" s="271"/>
    </row>
    <row r="79" spans="1:28" s="6" customFormat="1" ht="25.5" x14ac:dyDescent="0.25">
      <c r="A79" s="271"/>
      <c r="B79" s="271"/>
      <c r="C79" s="271"/>
      <c r="D79" s="271"/>
      <c r="E79" s="271"/>
      <c r="F79" s="271"/>
      <c r="G79" s="271"/>
      <c r="H79" s="273" t="s">
        <v>92</v>
      </c>
      <c r="I79" s="270" t="s">
        <v>72</v>
      </c>
      <c r="J79" s="270"/>
      <c r="K79" s="271"/>
      <c r="L79" s="271"/>
      <c r="M79" s="271"/>
      <c r="N79" s="271"/>
      <c r="O79" s="271"/>
      <c r="P79" s="271"/>
      <c r="Q79" s="271"/>
      <c r="R79" s="39" t="s">
        <v>83</v>
      </c>
      <c r="S79" s="40">
        <v>5</v>
      </c>
      <c r="T79" s="40"/>
      <c r="U79" s="276"/>
      <c r="V79" s="271"/>
      <c r="W79" s="271"/>
      <c r="X79" s="271"/>
      <c r="Y79" s="271"/>
      <c r="Z79" s="271"/>
      <c r="AA79" s="271"/>
      <c r="AB79" s="271"/>
    </row>
    <row r="80" spans="1:28" s="6" customFormat="1" x14ac:dyDescent="0.25">
      <c r="A80" s="271"/>
      <c r="B80" s="271"/>
      <c r="C80" s="271"/>
      <c r="D80" s="271"/>
      <c r="E80" s="271"/>
      <c r="F80" s="271"/>
      <c r="G80" s="271"/>
      <c r="H80" s="274"/>
      <c r="I80" s="271"/>
      <c r="J80" s="271"/>
      <c r="K80" s="271"/>
      <c r="L80" s="271"/>
      <c r="M80" s="271"/>
      <c r="N80" s="271"/>
      <c r="O80" s="271"/>
      <c r="P80" s="271"/>
      <c r="Q80" s="271"/>
      <c r="R80" s="39" t="s">
        <v>84</v>
      </c>
      <c r="S80" s="40"/>
      <c r="T80" s="40">
        <v>0</v>
      </c>
      <c r="U80" s="276"/>
      <c r="V80" s="271"/>
      <c r="W80" s="271"/>
      <c r="X80" s="271"/>
      <c r="Y80" s="271"/>
      <c r="Z80" s="271"/>
      <c r="AA80" s="271"/>
      <c r="AB80" s="271"/>
    </row>
    <row r="81" spans="1:28" s="6" customFormat="1" x14ac:dyDescent="0.25">
      <c r="A81" s="271"/>
      <c r="B81" s="271"/>
      <c r="C81" s="271"/>
      <c r="D81" s="271"/>
      <c r="E81" s="271"/>
      <c r="F81" s="271"/>
      <c r="G81" s="271"/>
      <c r="H81" s="275"/>
      <c r="I81" s="272"/>
      <c r="J81" s="272"/>
      <c r="K81" s="271"/>
      <c r="L81" s="271"/>
      <c r="M81" s="271"/>
      <c r="N81" s="271"/>
      <c r="O81" s="271"/>
      <c r="P81" s="271"/>
      <c r="Q81" s="271"/>
      <c r="R81" s="39" t="s">
        <v>85</v>
      </c>
      <c r="S81" s="40">
        <v>10</v>
      </c>
      <c r="T81" s="40"/>
      <c r="U81" s="276"/>
      <c r="V81" s="271"/>
      <c r="W81" s="271"/>
      <c r="X81" s="271"/>
      <c r="Y81" s="271"/>
      <c r="Z81" s="271"/>
      <c r="AA81" s="271"/>
      <c r="AB81" s="271"/>
    </row>
    <row r="82" spans="1:28" s="6" customFormat="1" ht="25.5" x14ac:dyDescent="0.25">
      <c r="A82" s="271"/>
      <c r="B82" s="271"/>
      <c r="C82" s="271"/>
      <c r="D82" s="271"/>
      <c r="E82" s="271"/>
      <c r="F82" s="271"/>
      <c r="G82" s="271"/>
      <c r="H82" s="39" t="s">
        <v>93</v>
      </c>
      <c r="I82" s="40" t="s">
        <v>72</v>
      </c>
      <c r="J82" s="40"/>
      <c r="K82" s="271"/>
      <c r="L82" s="271"/>
      <c r="M82" s="271"/>
      <c r="N82" s="271"/>
      <c r="O82" s="271"/>
      <c r="P82" s="271"/>
      <c r="Q82" s="271"/>
      <c r="R82" s="39" t="s">
        <v>87</v>
      </c>
      <c r="S82" s="40">
        <v>15</v>
      </c>
      <c r="T82" s="40"/>
      <c r="U82" s="276"/>
      <c r="V82" s="271"/>
      <c r="W82" s="271"/>
      <c r="X82" s="271"/>
      <c r="Y82" s="271"/>
      <c r="Z82" s="271"/>
      <c r="AA82" s="271"/>
      <c r="AB82" s="271"/>
    </row>
    <row r="83" spans="1:28" s="6" customFormat="1" ht="25.5" x14ac:dyDescent="0.25">
      <c r="A83" s="271"/>
      <c r="B83" s="271"/>
      <c r="C83" s="271"/>
      <c r="D83" s="271"/>
      <c r="E83" s="271"/>
      <c r="F83" s="271"/>
      <c r="G83" s="271"/>
      <c r="H83" s="273" t="s">
        <v>94</v>
      </c>
      <c r="I83" s="270" t="s">
        <v>72</v>
      </c>
      <c r="J83" s="270"/>
      <c r="K83" s="271"/>
      <c r="L83" s="271"/>
      <c r="M83" s="271"/>
      <c r="N83" s="271"/>
      <c r="O83" s="271"/>
      <c r="P83" s="271"/>
      <c r="Q83" s="271"/>
      <c r="R83" s="39" t="s">
        <v>89</v>
      </c>
      <c r="S83" s="40">
        <v>10</v>
      </c>
      <c r="T83" s="40"/>
      <c r="U83" s="276"/>
      <c r="V83" s="271"/>
      <c r="W83" s="271"/>
      <c r="X83" s="271"/>
      <c r="Y83" s="271"/>
      <c r="Z83" s="271"/>
      <c r="AA83" s="271"/>
      <c r="AB83" s="271"/>
    </row>
    <row r="84" spans="1:28" s="6" customFormat="1" x14ac:dyDescent="0.25">
      <c r="A84" s="271"/>
      <c r="B84" s="271"/>
      <c r="C84" s="271"/>
      <c r="D84" s="271"/>
      <c r="E84" s="271"/>
      <c r="F84" s="271"/>
      <c r="G84" s="271"/>
      <c r="H84" s="274"/>
      <c r="I84" s="271"/>
      <c r="J84" s="271"/>
      <c r="K84" s="271"/>
      <c r="L84" s="271"/>
      <c r="M84" s="271"/>
      <c r="N84" s="272"/>
      <c r="O84" s="272"/>
      <c r="P84" s="272"/>
      <c r="Q84" s="272"/>
      <c r="R84" s="39" t="s">
        <v>90</v>
      </c>
      <c r="S84" s="40">
        <v>30</v>
      </c>
      <c r="T84" s="40"/>
      <c r="U84" s="276"/>
      <c r="V84" s="271"/>
      <c r="W84" s="271"/>
      <c r="X84" s="271"/>
      <c r="Y84" s="271"/>
      <c r="Z84" s="271"/>
      <c r="AA84" s="271"/>
      <c r="AB84" s="271"/>
    </row>
    <row r="85" spans="1:28" s="6" customFormat="1" ht="25.5" x14ac:dyDescent="0.25">
      <c r="A85" s="271"/>
      <c r="B85" s="271"/>
      <c r="C85" s="271"/>
      <c r="D85" s="271"/>
      <c r="E85" s="271"/>
      <c r="F85" s="271"/>
      <c r="G85" s="271"/>
      <c r="H85" s="275"/>
      <c r="I85" s="272"/>
      <c r="J85" s="272"/>
      <c r="K85" s="271"/>
      <c r="L85" s="271"/>
      <c r="M85" s="271"/>
      <c r="N85" s="276" t="s">
        <v>74</v>
      </c>
      <c r="O85" s="276" t="s">
        <v>72</v>
      </c>
      <c r="P85" s="276"/>
      <c r="Q85" s="276"/>
      <c r="R85" s="43" t="s">
        <v>75</v>
      </c>
      <c r="S85" s="38">
        <v>15</v>
      </c>
      <c r="T85" s="38"/>
      <c r="U85" s="276">
        <f>S85+S86+S87+S88+S89+S90+S91</f>
        <v>85</v>
      </c>
      <c r="V85" s="271"/>
      <c r="W85" s="271"/>
      <c r="X85" s="271"/>
      <c r="Y85" s="271"/>
      <c r="Z85" s="271"/>
      <c r="AA85" s="271"/>
      <c r="AB85" s="271"/>
    </row>
    <row r="86" spans="1:28" s="6" customFormat="1" ht="25.5" x14ac:dyDescent="0.25">
      <c r="A86" s="271"/>
      <c r="B86" s="271"/>
      <c r="C86" s="271"/>
      <c r="D86" s="271"/>
      <c r="E86" s="271"/>
      <c r="F86" s="271"/>
      <c r="G86" s="271"/>
      <c r="H86" s="273" t="s">
        <v>96</v>
      </c>
      <c r="I86" s="270" t="s">
        <v>72</v>
      </c>
      <c r="J86" s="270"/>
      <c r="K86" s="271"/>
      <c r="L86" s="271"/>
      <c r="M86" s="271"/>
      <c r="N86" s="276"/>
      <c r="O86" s="276"/>
      <c r="P86" s="276"/>
      <c r="Q86" s="276"/>
      <c r="R86" s="43" t="s">
        <v>83</v>
      </c>
      <c r="S86" s="38">
        <v>5</v>
      </c>
      <c r="T86" s="38"/>
      <c r="U86" s="276"/>
      <c r="V86" s="271"/>
      <c r="W86" s="271"/>
      <c r="X86" s="271"/>
      <c r="Y86" s="271"/>
      <c r="Z86" s="271"/>
      <c r="AA86" s="271"/>
      <c r="AB86" s="271"/>
    </row>
    <row r="87" spans="1:28" s="6" customFormat="1" x14ac:dyDescent="0.25">
      <c r="A87" s="271"/>
      <c r="B87" s="271"/>
      <c r="C87" s="271"/>
      <c r="D87" s="271"/>
      <c r="E87" s="271"/>
      <c r="F87" s="271"/>
      <c r="G87" s="271"/>
      <c r="H87" s="274"/>
      <c r="I87" s="271"/>
      <c r="J87" s="271"/>
      <c r="K87" s="271"/>
      <c r="L87" s="271"/>
      <c r="M87" s="271"/>
      <c r="N87" s="276"/>
      <c r="O87" s="276"/>
      <c r="P87" s="276"/>
      <c r="Q87" s="276"/>
      <c r="R87" s="43" t="s">
        <v>84</v>
      </c>
      <c r="S87" s="38"/>
      <c r="T87" s="38">
        <v>0</v>
      </c>
      <c r="U87" s="276"/>
      <c r="V87" s="271"/>
      <c r="W87" s="271"/>
      <c r="X87" s="271"/>
      <c r="Y87" s="271"/>
      <c r="Z87" s="271"/>
      <c r="AA87" s="271"/>
      <c r="AB87" s="271"/>
    </row>
    <row r="88" spans="1:28" s="6" customFormat="1" x14ac:dyDescent="0.25">
      <c r="A88" s="271"/>
      <c r="B88" s="271"/>
      <c r="C88" s="271"/>
      <c r="D88" s="271"/>
      <c r="E88" s="271"/>
      <c r="F88" s="271"/>
      <c r="G88" s="271"/>
      <c r="H88" s="274"/>
      <c r="I88" s="271"/>
      <c r="J88" s="271"/>
      <c r="K88" s="271"/>
      <c r="L88" s="271"/>
      <c r="M88" s="271"/>
      <c r="N88" s="276"/>
      <c r="O88" s="276"/>
      <c r="P88" s="276"/>
      <c r="Q88" s="276"/>
      <c r="R88" s="43" t="s">
        <v>85</v>
      </c>
      <c r="S88" s="38">
        <v>10</v>
      </c>
      <c r="T88" s="38"/>
      <c r="U88" s="276"/>
      <c r="V88" s="271"/>
      <c r="W88" s="271"/>
      <c r="X88" s="271"/>
      <c r="Y88" s="271"/>
      <c r="Z88" s="271"/>
      <c r="AA88" s="271"/>
      <c r="AB88" s="271"/>
    </row>
    <row r="89" spans="1:28" s="6" customFormat="1" ht="25.5" x14ac:dyDescent="0.25">
      <c r="A89" s="271"/>
      <c r="B89" s="271"/>
      <c r="C89" s="271"/>
      <c r="D89" s="271"/>
      <c r="E89" s="271"/>
      <c r="F89" s="271"/>
      <c r="G89" s="271"/>
      <c r="H89" s="275"/>
      <c r="I89" s="272"/>
      <c r="J89" s="272"/>
      <c r="K89" s="271"/>
      <c r="L89" s="271"/>
      <c r="M89" s="271"/>
      <c r="N89" s="276"/>
      <c r="O89" s="276"/>
      <c r="P89" s="276"/>
      <c r="Q89" s="276"/>
      <c r="R89" s="43" t="s">
        <v>87</v>
      </c>
      <c r="S89" s="38">
        <v>15</v>
      </c>
      <c r="T89" s="38"/>
      <c r="U89" s="276"/>
      <c r="V89" s="271"/>
      <c r="W89" s="271"/>
      <c r="X89" s="271"/>
      <c r="Y89" s="271"/>
      <c r="Z89" s="271"/>
      <c r="AA89" s="271"/>
      <c r="AB89" s="271"/>
    </row>
    <row r="90" spans="1:28" s="6" customFormat="1" ht="25.5" x14ac:dyDescent="0.25">
      <c r="A90" s="271"/>
      <c r="B90" s="271"/>
      <c r="C90" s="271"/>
      <c r="D90" s="271"/>
      <c r="E90" s="271"/>
      <c r="F90" s="271"/>
      <c r="G90" s="271"/>
      <c r="H90" s="39" t="s">
        <v>97</v>
      </c>
      <c r="I90" s="40" t="s">
        <v>72</v>
      </c>
      <c r="J90" s="40"/>
      <c r="K90" s="271"/>
      <c r="L90" s="271"/>
      <c r="M90" s="271"/>
      <c r="N90" s="276"/>
      <c r="O90" s="276"/>
      <c r="P90" s="276"/>
      <c r="Q90" s="276"/>
      <c r="R90" s="43" t="s">
        <v>89</v>
      </c>
      <c r="S90" s="38">
        <v>10</v>
      </c>
      <c r="T90" s="38"/>
      <c r="U90" s="276"/>
      <c r="V90" s="271"/>
      <c r="W90" s="271"/>
      <c r="X90" s="271"/>
      <c r="Y90" s="271"/>
      <c r="Z90" s="271"/>
      <c r="AA90" s="271"/>
      <c r="AB90" s="271"/>
    </row>
    <row r="91" spans="1:28" s="6" customFormat="1" x14ac:dyDescent="0.25">
      <c r="A91" s="271"/>
      <c r="B91" s="271"/>
      <c r="C91" s="271"/>
      <c r="D91" s="271"/>
      <c r="E91" s="271"/>
      <c r="F91" s="271"/>
      <c r="G91" s="271"/>
      <c r="H91" s="273" t="s">
        <v>98</v>
      </c>
      <c r="I91" s="270" t="s">
        <v>72</v>
      </c>
      <c r="J91" s="270"/>
      <c r="K91" s="271"/>
      <c r="L91" s="271"/>
      <c r="M91" s="271"/>
      <c r="N91" s="276"/>
      <c r="O91" s="276"/>
      <c r="P91" s="276"/>
      <c r="Q91" s="276"/>
      <c r="R91" s="43" t="s">
        <v>90</v>
      </c>
      <c r="S91" s="38">
        <v>30</v>
      </c>
      <c r="T91" s="38"/>
      <c r="U91" s="276"/>
      <c r="V91" s="271"/>
      <c r="W91" s="271"/>
      <c r="X91" s="271"/>
      <c r="Y91" s="271"/>
      <c r="Z91" s="271"/>
      <c r="AA91" s="271"/>
      <c r="AB91" s="271"/>
    </row>
    <row r="92" spans="1:28" s="6" customFormat="1" x14ac:dyDescent="0.25">
      <c r="A92" s="271"/>
      <c r="B92" s="271"/>
      <c r="C92" s="271"/>
      <c r="D92" s="271"/>
      <c r="E92" s="271"/>
      <c r="F92" s="271"/>
      <c r="G92" s="271"/>
      <c r="H92" s="275"/>
      <c r="I92" s="272"/>
      <c r="J92" s="272"/>
      <c r="K92" s="271"/>
      <c r="L92" s="271"/>
      <c r="M92" s="271"/>
      <c r="N92" s="280"/>
      <c r="O92" s="281"/>
      <c r="P92" s="281"/>
      <c r="Q92" s="281"/>
      <c r="R92" s="281"/>
      <c r="S92" s="281"/>
      <c r="T92" s="281"/>
      <c r="U92" s="282"/>
      <c r="V92" s="271"/>
      <c r="W92" s="271"/>
      <c r="X92" s="271"/>
      <c r="Y92" s="271"/>
      <c r="Z92" s="271"/>
      <c r="AA92" s="271"/>
      <c r="AB92" s="271"/>
    </row>
    <row r="93" spans="1:28" s="6" customFormat="1" x14ac:dyDescent="0.25">
      <c r="A93" s="271"/>
      <c r="B93" s="271"/>
      <c r="C93" s="271"/>
      <c r="D93" s="271"/>
      <c r="E93" s="271"/>
      <c r="F93" s="271"/>
      <c r="G93" s="271"/>
      <c r="H93" s="39" t="s">
        <v>100</v>
      </c>
      <c r="I93" s="40" t="s">
        <v>72</v>
      </c>
      <c r="J93" s="40"/>
      <c r="K93" s="271"/>
      <c r="L93" s="271"/>
      <c r="M93" s="271"/>
      <c r="N93" s="280"/>
      <c r="O93" s="281"/>
      <c r="P93" s="281"/>
      <c r="Q93" s="281"/>
      <c r="R93" s="281"/>
      <c r="S93" s="281"/>
      <c r="T93" s="281"/>
      <c r="U93" s="282"/>
      <c r="V93" s="271"/>
      <c r="W93" s="271"/>
      <c r="X93" s="271"/>
      <c r="Y93" s="271"/>
      <c r="Z93" s="271"/>
      <c r="AA93" s="271"/>
      <c r="AB93" s="271"/>
    </row>
    <row r="94" spans="1:28" s="6" customFormat="1" x14ac:dyDescent="0.25">
      <c r="A94" s="271"/>
      <c r="B94" s="271"/>
      <c r="C94" s="271"/>
      <c r="D94" s="271"/>
      <c r="E94" s="271"/>
      <c r="F94" s="271"/>
      <c r="G94" s="271"/>
      <c r="H94" s="39" t="s">
        <v>101</v>
      </c>
      <c r="I94" s="40" t="s">
        <v>72</v>
      </c>
      <c r="J94" s="40"/>
      <c r="K94" s="271"/>
      <c r="L94" s="271"/>
      <c r="M94" s="271"/>
      <c r="N94" s="280"/>
      <c r="O94" s="281"/>
      <c r="P94" s="281"/>
      <c r="Q94" s="281"/>
      <c r="R94" s="281"/>
      <c r="S94" s="281"/>
      <c r="T94" s="281"/>
      <c r="U94" s="282"/>
      <c r="V94" s="271"/>
      <c r="W94" s="271"/>
      <c r="X94" s="271"/>
      <c r="Y94" s="271"/>
      <c r="Z94" s="271"/>
      <c r="AA94" s="271"/>
      <c r="AB94" s="271"/>
    </row>
    <row r="95" spans="1:28" s="6" customFormat="1" x14ac:dyDescent="0.25">
      <c r="A95" s="271"/>
      <c r="B95" s="271"/>
      <c r="C95" s="271"/>
      <c r="D95" s="271"/>
      <c r="E95" s="271"/>
      <c r="F95" s="271"/>
      <c r="G95" s="271"/>
      <c r="H95" s="39" t="s">
        <v>102</v>
      </c>
      <c r="I95" s="40" t="s">
        <v>72</v>
      </c>
      <c r="J95" s="40"/>
      <c r="K95" s="271"/>
      <c r="L95" s="271"/>
      <c r="M95" s="271"/>
      <c r="N95" s="280"/>
      <c r="O95" s="281"/>
      <c r="P95" s="281"/>
      <c r="Q95" s="281"/>
      <c r="R95" s="281"/>
      <c r="S95" s="281"/>
      <c r="T95" s="281"/>
      <c r="U95" s="282"/>
      <c r="V95" s="271"/>
      <c r="W95" s="271"/>
      <c r="X95" s="271"/>
      <c r="Y95" s="271"/>
      <c r="Z95" s="271"/>
      <c r="AA95" s="271"/>
      <c r="AB95" s="271"/>
    </row>
    <row r="96" spans="1:28" s="6" customFormat="1" x14ac:dyDescent="0.25">
      <c r="A96" s="271"/>
      <c r="B96" s="271"/>
      <c r="C96" s="271"/>
      <c r="D96" s="271"/>
      <c r="E96" s="271"/>
      <c r="F96" s="271"/>
      <c r="G96" s="271"/>
      <c r="H96" s="39" t="s">
        <v>103</v>
      </c>
      <c r="I96" s="40" t="s">
        <v>72</v>
      </c>
      <c r="J96" s="40"/>
      <c r="K96" s="271"/>
      <c r="L96" s="271"/>
      <c r="M96" s="271"/>
      <c r="N96" s="280"/>
      <c r="O96" s="281"/>
      <c r="P96" s="281"/>
      <c r="Q96" s="281"/>
      <c r="R96" s="281"/>
      <c r="S96" s="281"/>
      <c r="T96" s="281"/>
      <c r="U96" s="282"/>
      <c r="V96" s="271"/>
      <c r="W96" s="271"/>
      <c r="X96" s="271"/>
      <c r="Y96" s="271"/>
      <c r="Z96" s="271"/>
      <c r="AA96" s="271"/>
      <c r="AB96" s="271"/>
    </row>
    <row r="97" spans="1:28" s="6" customFormat="1" x14ac:dyDescent="0.25">
      <c r="A97" s="271"/>
      <c r="B97" s="271"/>
      <c r="C97" s="271"/>
      <c r="D97" s="271"/>
      <c r="E97" s="271"/>
      <c r="F97" s="271"/>
      <c r="G97" s="271"/>
      <c r="H97" s="39" t="s">
        <v>104</v>
      </c>
      <c r="I97" s="40" t="s">
        <v>72</v>
      </c>
      <c r="J97" s="40"/>
      <c r="K97" s="271"/>
      <c r="L97" s="271"/>
      <c r="M97" s="271"/>
      <c r="N97" s="280"/>
      <c r="O97" s="281"/>
      <c r="P97" s="281"/>
      <c r="Q97" s="281"/>
      <c r="R97" s="281"/>
      <c r="S97" s="281"/>
      <c r="T97" s="281"/>
      <c r="U97" s="282"/>
      <c r="V97" s="271"/>
      <c r="W97" s="271"/>
      <c r="X97" s="271"/>
      <c r="Y97" s="271"/>
      <c r="Z97" s="271"/>
      <c r="AA97" s="271"/>
      <c r="AB97" s="271"/>
    </row>
    <row r="98" spans="1:28" s="6" customFormat="1" ht="25.5" x14ac:dyDescent="0.25">
      <c r="A98" s="271"/>
      <c r="B98" s="271"/>
      <c r="C98" s="271"/>
      <c r="D98" s="271"/>
      <c r="E98" s="271"/>
      <c r="F98" s="271"/>
      <c r="G98" s="271"/>
      <c r="H98" s="39" t="s">
        <v>105</v>
      </c>
      <c r="I98" s="40"/>
      <c r="J98" s="40" t="s">
        <v>72</v>
      </c>
      <c r="K98" s="271"/>
      <c r="L98" s="271"/>
      <c r="M98" s="271"/>
      <c r="N98" s="280"/>
      <c r="O98" s="281"/>
      <c r="P98" s="281"/>
      <c r="Q98" s="281"/>
      <c r="R98" s="281"/>
      <c r="S98" s="281"/>
      <c r="T98" s="281"/>
      <c r="U98" s="282"/>
      <c r="V98" s="271"/>
      <c r="W98" s="271"/>
      <c r="X98" s="271"/>
      <c r="Y98" s="271"/>
      <c r="Z98" s="271"/>
      <c r="AA98" s="271"/>
      <c r="AB98" s="271"/>
    </row>
    <row r="99" spans="1:28" s="6" customFormat="1" x14ac:dyDescent="0.25">
      <c r="A99" s="271"/>
      <c r="B99" s="271"/>
      <c r="C99" s="271"/>
      <c r="D99" s="271"/>
      <c r="E99" s="271"/>
      <c r="F99" s="271"/>
      <c r="G99" s="271"/>
      <c r="H99" s="39" t="s">
        <v>106</v>
      </c>
      <c r="I99" s="40" t="s">
        <v>126</v>
      </c>
      <c r="J99" s="40"/>
      <c r="K99" s="271"/>
      <c r="L99" s="271"/>
      <c r="M99" s="271"/>
      <c r="N99" s="280"/>
      <c r="O99" s="281"/>
      <c r="P99" s="281"/>
      <c r="Q99" s="281"/>
      <c r="R99" s="281"/>
      <c r="S99" s="281"/>
      <c r="T99" s="281"/>
      <c r="U99" s="282"/>
      <c r="V99" s="271"/>
      <c r="W99" s="271"/>
      <c r="X99" s="271"/>
      <c r="Y99" s="271"/>
      <c r="Z99" s="271"/>
      <c r="AA99" s="271"/>
      <c r="AB99" s="271"/>
    </row>
    <row r="100" spans="1:28" s="6" customFormat="1" x14ac:dyDescent="0.25">
      <c r="A100" s="272"/>
      <c r="B100" s="272"/>
      <c r="C100" s="272"/>
      <c r="D100" s="272"/>
      <c r="E100" s="272"/>
      <c r="F100" s="272"/>
      <c r="G100" s="272"/>
      <c r="H100" s="39" t="s">
        <v>107</v>
      </c>
      <c r="I100" s="40" t="s">
        <v>72</v>
      </c>
      <c r="J100" s="40"/>
      <c r="K100" s="272"/>
      <c r="L100" s="272"/>
      <c r="M100" s="272"/>
      <c r="N100" s="283"/>
      <c r="O100" s="284"/>
      <c r="P100" s="284"/>
      <c r="Q100" s="284"/>
      <c r="R100" s="284"/>
      <c r="S100" s="284"/>
      <c r="T100" s="284"/>
      <c r="U100" s="285"/>
      <c r="V100" s="272"/>
      <c r="W100" s="272"/>
      <c r="X100" s="272"/>
      <c r="Y100" s="272"/>
      <c r="Z100" s="272"/>
      <c r="AA100" s="272"/>
      <c r="AB100" s="272"/>
    </row>
    <row r="101" spans="1:28" s="6" customFormat="1" x14ac:dyDescent="0.25">
      <c r="A101" s="286"/>
      <c r="B101" s="286"/>
      <c r="C101" s="286"/>
      <c r="D101" s="286"/>
      <c r="E101" s="286"/>
      <c r="F101" s="286"/>
      <c r="G101" s="286"/>
      <c r="H101" s="286"/>
      <c r="I101" s="286"/>
      <c r="J101" s="286"/>
      <c r="K101" s="286"/>
      <c r="L101" s="286"/>
      <c r="M101" s="286"/>
      <c r="N101" s="286"/>
      <c r="O101" s="286"/>
      <c r="P101" s="286"/>
      <c r="Q101" s="286"/>
      <c r="R101" s="286"/>
      <c r="S101" s="286"/>
      <c r="T101" s="286"/>
      <c r="U101" s="286"/>
      <c r="V101" s="286"/>
      <c r="W101" s="286"/>
      <c r="X101" s="286"/>
      <c r="Y101" s="286"/>
      <c r="Z101" s="286"/>
      <c r="AA101" s="286"/>
      <c r="AB101" s="286"/>
    </row>
    <row r="102" spans="1:28" x14ac:dyDescent="0.2">
      <c r="B102" s="7"/>
      <c r="C102" s="224" t="s">
        <v>127</v>
      </c>
      <c r="D102" s="225"/>
      <c r="E102" s="228" t="s">
        <v>132</v>
      </c>
      <c r="F102" s="229"/>
      <c r="G102" s="230"/>
      <c r="H102" s="234"/>
      <c r="M102" s="8" t="s">
        <v>128</v>
      </c>
      <c r="N102" s="287" t="s">
        <v>129</v>
      </c>
      <c r="O102" s="288"/>
      <c r="P102" s="288"/>
      <c r="Q102" s="289"/>
    </row>
    <row r="103" spans="1:28" x14ac:dyDescent="0.2">
      <c r="C103" s="226"/>
      <c r="D103" s="227"/>
      <c r="E103" s="231"/>
      <c r="F103" s="232"/>
      <c r="G103" s="233"/>
      <c r="H103" s="234"/>
    </row>
    <row r="104" spans="1:28" x14ac:dyDescent="0.2">
      <c r="C104" s="224" t="s">
        <v>135</v>
      </c>
      <c r="D104" s="225"/>
      <c r="E104" s="228" t="s">
        <v>133</v>
      </c>
      <c r="F104" s="229"/>
      <c r="G104" s="230"/>
      <c r="H104" s="234"/>
    </row>
    <row r="105" spans="1:28" x14ac:dyDescent="0.2">
      <c r="C105" s="226"/>
      <c r="D105" s="227"/>
      <c r="E105" s="231"/>
      <c r="F105" s="232"/>
      <c r="G105" s="233"/>
      <c r="H105" s="234"/>
    </row>
    <row r="106" spans="1:28" x14ac:dyDescent="0.2">
      <c r="C106" s="224" t="s">
        <v>134</v>
      </c>
      <c r="D106" s="225"/>
      <c r="E106" s="228" t="s">
        <v>136</v>
      </c>
      <c r="F106" s="229"/>
      <c r="G106" s="230"/>
      <c r="H106" s="234"/>
    </row>
    <row r="107" spans="1:28" x14ac:dyDescent="0.2">
      <c r="C107" s="226"/>
      <c r="D107" s="227"/>
      <c r="E107" s="231"/>
      <c r="F107" s="232"/>
      <c r="G107" s="233"/>
      <c r="H107" s="234"/>
    </row>
  </sheetData>
  <mergeCells count="207">
    <mergeCell ref="A101:AB101"/>
    <mergeCell ref="C102:D103"/>
    <mergeCell ref="N102:Q102"/>
    <mergeCell ref="Q85:Q91"/>
    <mergeCell ref="U85:U91"/>
    <mergeCell ref="H86:H89"/>
    <mergeCell ref="I86:I89"/>
    <mergeCell ref="J86:J89"/>
    <mergeCell ref="H91:H92"/>
    <mergeCell ref="I91:I92"/>
    <mergeCell ref="J91:J92"/>
    <mergeCell ref="N92:U100"/>
    <mergeCell ref="AB71:AB100"/>
    <mergeCell ref="P85:P91"/>
    <mergeCell ref="G71:G100"/>
    <mergeCell ref="K71:K100"/>
    <mergeCell ref="L71:L100"/>
    <mergeCell ref="M71:M100"/>
    <mergeCell ref="N71:N77"/>
    <mergeCell ref="O71:O77"/>
    <mergeCell ref="N78:N84"/>
    <mergeCell ref="O78:O84"/>
    <mergeCell ref="N85:N91"/>
    <mergeCell ref="O85:O91"/>
    <mergeCell ref="Y71:Y100"/>
    <mergeCell ref="Z71:Z100"/>
    <mergeCell ref="AA71:AA100"/>
    <mergeCell ref="H72:H74"/>
    <mergeCell ref="I72:I74"/>
    <mergeCell ref="J72:J74"/>
    <mergeCell ref="H76:H78"/>
    <mergeCell ref="I76:I78"/>
    <mergeCell ref="J76:J78"/>
    <mergeCell ref="P71:P77"/>
    <mergeCell ref="Q71:Q77"/>
    <mergeCell ref="U71:U77"/>
    <mergeCell ref="V71:V100"/>
    <mergeCell ref="W71:W100"/>
    <mergeCell ref="X71:X100"/>
    <mergeCell ref="P78:P84"/>
    <mergeCell ref="Q78:Q84"/>
    <mergeCell ref="U78:U84"/>
    <mergeCell ref="H79:H81"/>
    <mergeCell ref="I79:I81"/>
    <mergeCell ref="A71:A100"/>
    <mergeCell ref="B71:B100"/>
    <mergeCell ref="C71:C100"/>
    <mergeCell ref="D71:D100"/>
    <mergeCell ref="E71:E100"/>
    <mergeCell ref="F71:F100"/>
    <mergeCell ref="G40:G70"/>
    <mergeCell ref="J79:J81"/>
    <mergeCell ref="H83:H85"/>
    <mergeCell ref="I83:I85"/>
    <mergeCell ref="J83:J85"/>
    <mergeCell ref="Y40:Y70"/>
    <mergeCell ref="Z40:Z70"/>
    <mergeCell ref="AA40:AA70"/>
    <mergeCell ref="H48:H50"/>
    <mergeCell ref="I48:I50"/>
    <mergeCell ref="Q54:Q60"/>
    <mergeCell ref="U54:U60"/>
    <mergeCell ref="H55:H58"/>
    <mergeCell ref="I55:I58"/>
    <mergeCell ref="J55:J58"/>
    <mergeCell ref="H60:H62"/>
    <mergeCell ref="I60:I62"/>
    <mergeCell ref="J60:J62"/>
    <mergeCell ref="N61:N67"/>
    <mergeCell ref="O61:O67"/>
    <mergeCell ref="P61:P67"/>
    <mergeCell ref="Q61:Q67"/>
    <mergeCell ref="U61:U67"/>
    <mergeCell ref="N68:U70"/>
    <mergeCell ref="J48:J50"/>
    <mergeCell ref="H52:H54"/>
    <mergeCell ref="I52:I54"/>
    <mergeCell ref="J52:J54"/>
    <mergeCell ref="N54:N60"/>
    <mergeCell ref="AB40:AB70"/>
    <mergeCell ref="H41:H43"/>
    <mergeCell ref="I41:I43"/>
    <mergeCell ref="J41:J43"/>
    <mergeCell ref="H45:H47"/>
    <mergeCell ref="I45:I47"/>
    <mergeCell ref="J45:J47"/>
    <mergeCell ref="P40:P46"/>
    <mergeCell ref="Q40:Q46"/>
    <mergeCell ref="U40:U46"/>
    <mergeCell ref="V40:V70"/>
    <mergeCell ref="W40:W70"/>
    <mergeCell ref="X40:X70"/>
    <mergeCell ref="P47:P53"/>
    <mergeCell ref="Q47:Q53"/>
    <mergeCell ref="U47:U53"/>
    <mergeCell ref="P54:P60"/>
    <mergeCell ref="K40:K70"/>
    <mergeCell ref="L40:L70"/>
    <mergeCell ref="M40:M70"/>
    <mergeCell ref="N40:N46"/>
    <mergeCell ref="O40:O46"/>
    <mergeCell ref="N47:N53"/>
    <mergeCell ref="O47:O53"/>
    <mergeCell ref="O54:O60"/>
    <mergeCell ref="J17:J19"/>
    <mergeCell ref="H21:H23"/>
    <mergeCell ref="I21:I23"/>
    <mergeCell ref="J21:J23"/>
    <mergeCell ref="A40:A70"/>
    <mergeCell ref="B40:B70"/>
    <mergeCell ref="C40:C70"/>
    <mergeCell ref="D40:D70"/>
    <mergeCell ref="E40:E70"/>
    <mergeCell ref="F40:F70"/>
    <mergeCell ref="G9:G39"/>
    <mergeCell ref="A9:A39"/>
    <mergeCell ref="B9:B39"/>
    <mergeCell ref="C9:C39"/>
    <mergeCell ref="D9:D39"/>
    <mergeCell ref="E9:E39"/>
    <mergeCell ref="F9:F39"/>
    <mergeCell ref="N23:N29"/>
    <mergeCell ref="O23:O29"/>
    <mergeCell ref="Y9:Y39"/>
    <mergeCell ref="Z9:Z39"/>
    <mergeCell ref="AA9:AA39"/>
    <mergeCell ref="H17:H19"/>
    <mergeCell ref="I17:I19"/>
    <mergeCell ref="Q23:Q29"/>
    <mergeCell ref="U23:U29"/>
    <mergeCell ref="H24:H27"/>
    <mergeCell ref="I24:I27"/>
    <mergeCell ref="J24:J27"/>
    <mergeCell ref="H29:H31"/>
    <mergeCell ref="I29:I31"/>
    <mergeCell ref="J29:J31"/>
    <mergeCell ref="N30:N36"/>
    <mergeCell ref="O30:O36"/>
    <mergeCell ref="P30:P36"/>
    <mergeCell ref="Q30:Q36"/>
    <mergeCell ref="U30:U36"/>
    <mergeCell ref="N37:U39"/>
    <mergeCell ref="AB9:AB39"/>
    <mergeCell ref="H10:H12"/>
    <mergeCell ref="I10:I12"/>
    <mergeCell ref="J10:J12"/>
    <mergeCell ref="H14:H16"/>
    <mergeCell ref="I14:I16"/>
    <mergeCell ref="J14:J16"/>
    <mergeCell ref="P9:P15"/>
    <mergeCell ref="Q9:Q15"/>
    <mergeCell ref="U9:U15"/>
    <mergeCell ref="V9:V39"/>
    <mergeCell ref="W9:W39"/>
    <mergeCell ref="X9:X39"/>
    <mergeCell ref="P16:P22"/>
    <mergeCell ref="Q16:Q22"/>
    <mergeCell ref="U16:U22"/>
    <mergeCell ref="P23:P29"/>
    <mergeCell ref="K9:K39"/>
    <mergeCell ref="L9:L39"/>
    <mergeCell ref="M9:M39"/>
    <mergeCell ref="N9:N15"/>
    <mergeCell ref="O9:O15"/>
    <mergeCell ref="N16:N22"/>
    <mergeCell ref="O16:O22"/>
    <mergeCell ref="N5:X5"/>
    <mergeCell ref="Y5:AB5"/>
    <mergeCell ref="A6:A8"/>
    <mergeCell ref="B6:B8"/>
    <mergeCell ref="C6:C8"/>
    <mergeCell ref="D6:D8"/>
    <mergeCell ref="E6:E8"/>
    <mergeCell ref="AA6:AA8"/>
    <mergeCell ref="AB6:AB8"/>
    <mergeCell ref="G7:G8"/>
    <mergeCell ref="H7:K7"/>
    <mergeCell ref="L7:L8"/>
    <mergeCell ref="M7:M8"/>
    <mergeCell ref="N7:Q7"/>
    <mergeCell ref="R7:U7"/>
    <mergeCell ref="W7:W8"/>
    <mergeCell ref="X7:X8"/>
    <mergeCell ref="C104:D105"/>
    <mergeCell ref="C106:D107"/>
    <mergeCell ref="E102:G103"/>
    <mergeCell ref="E104:G105"/>
    <mergeCell ref="E106:G107"/>
    <mergeCell ref="H102:H103"/>
    <mergeCell ref="H104:H105"/>
    <mergeCell ref="H106:H107"/>
    <mergeCell ref="A1:C3"/>
    <mergeCell ref="D1:F1"/>
    <mergeCell ref="G1:Z1"/>
    <mergeCell ref="D2:F2"/>
    <mergeCell ref="G2:Z2"/>
    <mergeCell ref="D3:F3"/>
    <mergeCell ref="G3:Z3"/>
    <mergeCell ref="F6:F8"/>
    <mergeCell ref="G6:M6"/>
    <mergeCell ref="N6:V6"/>
    <mergeCell ref="W6:X6"/>
    <mergeCell ref="Y6:Y8"/>
    <mergeCell ref="Z6:Z8"/>
    <mergeCell ref="A4:AB4"/>
    <mergeCell ref="A5:F5"/>
    <mergeCell ref="G5:M5"/>
  </mergeCells>
  <conditionalFormatting sqref="M102:M116">
    <cfRule type="containsText" dxfId="1" priority="2" stopIfTrue="1" operator="containsText" text="BAJA">
      <formula>NOT(ISERROR(SEARCH("BAJA",M102)))</formula>
    </cfRule>
  </conditionalFormatting>
  <conditionalFormatting sqref="M102">
    <cfRule type="containsText" dxfId="0" priority="1" operator="containsText" text="MEDIA">
      <formula>NOT(ISERROR(SEARCH("MEDIA",M102)))</formula>
    </cfRule>
  </conditionalFormatting>
  <pageMargins left="0.27559055118110237" right="0.19685039370078741" top="0.27559055118110237" bottom="0.51181102362204722" header="0.31496062992125984" footer="0.31496062992125984"/>
  <pageSetup paperSize="2519" scale="30"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C1 Riesgos Corrupcion</vt:lpstr>
      <vt:lpstr>C2 Antitramites</vt:lpstr>
      <vt:lpstr>C3 Rendicion Cuentas</vt:lpstr>
      <vt:lpstr>C4. Atencion Ciudadano</vt:lpstr>
      <vt:lpstr>C5 Ley Transparencia</vt:lpstr>
      <vt:lpstr>C6  Iniciativas Adicionales</vt:lpstr>
      <vt:lpstr>Mapa Riesgos Corrupcion</vt:lpstr>
      <vt:lpstr>'C1 Riesgos Corrupcion'!Área_de_impresión</vt:lpstr>
      <vt:lpstr>'C3 Rendicion Cuentas'!Área_de_impresión</vt:lpstr>
      <vt:lpstr>'C5 Ley Transparencia'!Área_de_impresión</vt:lpstr>
      <vt:lpstr>'Mapa Riesgos Corrupcion'!Área_de_impresión</vt:lpstr>
      <vt:lpstr>'C1 Riesgos Corrupcion'!Títulos_a_imprimir</vt:lpstr>
      <vt:lpstr>'C3 Rendicion Cuentas'!Títulos_a_imprimir</vt:lpstr>
      <vt:lpstr>'C4. Atencion Ciudadano'!Títulos_a_imprimir</vt:lpstr>
      <vt:lpstr>'C5 Ley Transparencia'!Títulos_a_imprimir</vt:lpstr>
      <vt:lpstr>'Mapa Riesgos Corrupcion'!Títulos_a_imprimir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npineda</dc:creator>
  <cp:lastModifiedBy>USUARIO</cp:lastModifiedBy>
  <cp:lastPrinted>2018-01-23T19:40:22Z</cp:lastPrinted>
  <dcterms:created xsi:type="dcterms:W3CDTF">2016-01-21T14:11:36Z</dcterms:created>
  <dcterms:modified xsi:type="dcterms:W3CDTF">2018-01-24T20:27:23Z</dcterms:modified>
</cp:coreProperties>
</file>