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con1cad</author>
  </authors>
  <commentList>
    <comment ref="AW3" authorId="0">
      <text>
        <r>
          <rPr>
            <b/>
            <sz val="8"/>
            <rFont val="Tahoma"/>
            <family val="2"/>
          </rPr>
          <t>Indicar con una X si afecta un rubro de funcionamiento o inversión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sz val="9"/>
            <rFont val="Tahoma"/>
            <family val="2"/>
          </rPr>
          <t xml:space="preserve">Escribir en número una de los 15 tipos de contrato relacionados en la parte final del cuadro
</t>
        </r>
      </text>
    </comment>
    <comment ref="X4" authorId="0">
      <text>
        <r>
          <rPr>
            <b/>
            <sz val="8"/>
            <rFont val="Tahoma"/>
            <family val="2"/>
          </rPr>
          <t>Indicar el número de programa según el Plan de Desarrollo Distrital, si un contrato afecta más de un proyecto desagregarlo por filas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Y4" authorId="0">
      <text>
        <r>
          <rPr>
            <b/>
            <sz val="8"/>
            <rFont val="Tahoma"/>
            <family val="2"/>
          </rPr>
          <t>Indicar el número del proyecto que afecta el contrato, si un contrato afecta más de un proyecto desagregarlo por filas</t>
        </r>
      </text>
    </comment>
  </commentList>
</comments>
</file>

<file path=xl/sharedStrings.xml><?xml version="1.0" encoding="utf-8"?>
<sst xmlns="http://schemas.openxmlformats.org/spreadsheetml/2006/main" count="410" uniqueCount="182">
  <si>
    <t>Modalidad de Selección</t>
  </si>
  <si>
    <t>Contratista</t>
  </si>
  <si>
    <t>Presupuesto</t>
  </si>
  <si>
    <t xml:space="preserve">Tiempos de la Ejecución </t>
  </si>
  <si>
    <t>Valor de la Ejecucion</t>
  </si>
  <si>
    <t>Controles</t>
  </si>
  <si>
    <t>Estado del Contrato</t>
  </si>
  <si>
    <t>Fecha de Radicacion</t>
  </si>
  <si>
    <t>Año</t>
  </si>
  <si>
    <t>Número Contrato</t>
  </si>
  <si>
    <t xml:space="preserve">Tipo de Contrato*  No.       </t>
  </si>
  <si>
    <t xml:space="preserve">Tipo de Contrato*  Empleo, Cargo o Actividadque Desempeñe        </t>
  </si>
  <si>
    <t>Formacion Academica</t>
  </si>
  <si>
    <t>Experiencia Laboral y Profesional</t>
  </si>
  <si>
    <t>Dependencia Asignada</t>
  </si>
  <si>
    <t>Objeto</t>
  </si>
  <si>
    <t>Licitación Pública</t>
  </si>
  <si>
    <t>Selección Abreviada</t>
  </si>
  <si>
    <t>Concurso de Méritos</t>
  </si>
  <si>
    <t>Contratación Directa</t>
  </si>
  <si>
    <t>Mínima Cuantía</t>
  </si>
  <si>
    <t>Nombre del contratista</t>
  </si>
  <si>
    <t>NIT / C.C</t>
  </si>
  <si>
    <t>Numero de Identificacion</t>
  </si>
  <si>
    <t>Lugar de Nacimiento</t>
  </si>
  <si>
    <t>Domicio y Telefono</t>
  </si>
  <si>
    <t>Correro Electronico</t>
  </si>
  <si>
    <t>Naturaleza Juridica</t>
  </si>
  <si>
    <t>Nacionalidad</t>
  </si>
  <si>
    <t>Tipo de Persona Juridica</t>
  </si>
  <si>
    <t>No. CDP</t>
  </si>
  <si>
    <t>Fecha CDP</t>
  </si>
  <si>
    <t>Valor CDP</t>
  </si>
  <si>
    <t>Numero de Proyecto</t>
  </si>
  <si>
    <t>Nombre del Proyecto</t>
  </si>
  <si>
    <t>Concepto de Gasto</t>
  </si>
  <si>
    <t>Codigo Presupuestal</t>
  </si>
  <si>
    <t>Funcionamiento</t>
  </si>
  <si>
    <t>Inversion</t>
  </si>
  <si>
    <t>No CRP</t>
  </si>
  <si>
    <t>Fecha CRP</t>
  </si>
  <si>
    <t>Valor CRP</t>
  </si>
  <si>
    <t>Fecha de Suscripcion</t>
  </si>
  <si>
    <t>Fecha de Inicio</t>
  </si>
  <si>
    <t>Fecha de Terminacion Inicial</t>
  </si>
  <si>
    <t xml:space="preserve">Plazo Meses </t>
  </si>
  <si>
    <t>Plazo Dias</t>
  </si>
  <si>
    <t>Porroga en Dias</t>
  </si>
  <si>
    <t>Total plazo en dias</t>
  </si>
  <si>
    <t>Fecha de Terminacion Final</t>
  </si>
  <si>
    <t>Valor del Contrato Solo Arrendamientos</t>
  </si>
  <si>
    <t>Valor Inicial del Contrato</t>
  </si>
  <si>
    <t>Reducciones (En valor negativo)</t>
  </si>
  <si>
    <t xml:space="preserve">Adiciones </t>
  </si>
  <si>
    <t>Valor Final del Contrato (10+11+12)</t>
  </si>
  <si>
    <t>Poliza</t>
  </si>
  <si>
    <t xml:space="preserve">Publicación </t>
  </si>
  <si>
    <t>Liquidación</t>
  </si>
  <si>
    <t>Fecha de Liquidación</t>
  </si>
  <si>
    <t>Tipo de Supervisión ó Interventoria</t>
  </si>
  <si>
    <t>Nombre del Supervisor</t>
  </si>
  <si>
    <t>Por Iniciar</t>
  </si>
  <si>
    <t>En Ejecución</t>
  </si>
  <si>
    <t>Terminado</t>
  </si>
  <si>
    <t>Liquidado</t>
  </si>
  <si>
    <t>% Avance y/o Cumplimiento</t>
  </si>
  <si>
    <t xml:space="preserve">PRESTACION DE SERVICIOS </t>
  </si>
  <si>
    <t>N/A</t>
  </si>
  <si>
    <t>GERNCIA DE PRODUCCION</t>
  </si>
  <si>
    <t>Prestar los servicios de apoyo logístico y operativo para la realización del Festival Centro 2016, de conformidad con la propuesta presentada y los requerimientos que efectúe el supervisor del contrato.</t>
  </si>
  <si>
    <t>X</t>
  </si>
  <si>
    <t>TEATRO R 101</t>
  </si>
  <si>
    <t xml:space="preserve">NIT  </t>
  </si>
  <si>
    <t>830064690-8</t>
  </si>
  <si>
    <t>JURIDICA</t>
  </si>
  <si>
    <t>COLOMBIANA</t>
  </si>
  <si>
    <t>ENTIDAD SIN ANIMO DE LICRO</t>
  </si>
  <si>
    <t>CULTURAS EN LA DIVERSIDAD</t>
  </si>
  <si>
    <t>03-01-0066</t>
  </si>
  <si>
    <t>3-3-1-14-01-05-0912-128</t>
  </si>
  <si>
    <t>SI</t>
  </si>
  <si>
    <t>INTERNA</t>
  </si>
  <si>
    <t>GINA PATRICIA AGUDELO</t>
  </si>
  <si>
    <t>PRESTACION DE SERVICIOS PROFESIONALES</t>
  </si>
  <si>
    <t>CONTROL INTERNO</t>
  </si>
  <si>
    <t>Prestar servicios profesionales al área de Control Interno de gestión de la Fundación Gilberto Alzate Avendaño, de conformidad con los requerimientos que realice el supervisor del contrato, y apoyar en el cumplimiento de los roles que por ley tiene esta oficina.</t>
  </si>
  <si>
    <t>MONICA MILENA CAMPOS SUAREZ</t>
  </si>
  <si>
    <t>CC</t>
  </si>
  <si>
    <t>BOGOTA D.C</t>
  </si>
  <si>
    <t>mcampos@fuga.gov.co</t>
  </si>
  <si>
    <t xml:space="preserve">NATURAL </t>
  </si>
  <si>
    <t>HONORARIOS ENTIDAD</t>
  </si>
  <si>
    <t>3-1-1-02-03-01-0000-00</t>
  </si>
  <si>
    <t>YOLANDA HERRERA</t>
  </si>
  <si>
    <t>2829491 EXT 112</t>
  </si>
  <si>
    <t>*</t>
  </si>
  <si>
    <t>ARRENDAMIENTO</t>
  </si>
  <si>
    <t>SUBDIRECCION ADMINISTRATIVA</t>
  </si>
  <si>
    <t>Dar en arrendamiento 35 parqueaderos de propiedad de la Fundación Gilberto Alzate Avendaño. PARAGRAFO.- La Fundación se reserva para sí el uso y goce de cinco (5) parqueaderos en una zona que las partes han acordado previamente.  No obstante lo anterior EL ARRENDATARIO podrá usar dicha zona únicamente en el horario de 8 p.m. a 7 a.m. y los fines de semana. Es entendido por las partes que los funcionarios de la FUNDACION que laboren en fines de semana tendrán derecho al uso del parqueadero.</t>
  </si>
  <si>
    <t>INVERSIONES CENTRAL PARK LTDA</t>
  </si>
  <si>
    <t>NIT</t>
  </si>
  <si>
    <t>900195616-8</t>
  </si>
  <si>
    <t>LIMITADA</t>
  </si>
  <si>
    <t>MARIA CECILIA QUIASUA</t>
  </si>
  <si>
    <t>ADMINISTRADORA DE EMPRESAS</t>
  </si>
  <si>
    <t xml:space="preserve">9 AÑOS Y 2 MESES </t>
  </si>
  <si>
    <t>AREA DE CONTABILIDAD</t>
  </si>
  <si>
    <t>Prestar los servicios profesionales a la Subdirección Administrativa en el monitoreo, seguimiento y mejoramiento a planes, programas, proyectos y procesos financieros y administrativos.</t>
  </si>
  <si>
    <t>CLAUDIA PATRICIA BAEZ GONZALEZ</t>
  </si>
  <si>
    <t>TUNJA -BOYACA</t>
  </si>
  <si>
    <t>EDILBERTO MENDEZ CHACON</t>
  </si>
  <si>
    <t>94 MESES Y 17 DIAS</t>
  </si>
  <si>
    <t>MAESTRO EN ARTE DRAMATICO</t>
  </si>
  <si>
    <t>Prestación de servicios profesionales para apoyar a la Gerencia de Producción de la Fundación Gilberto Alzate Avendaño, en la producción de los eventos culturales y artísticos, así como el diseño de las convocatorias que se adelantan desde la Gerencia.</t>
  </si>
  <si>
    <t>MIGUEL ANGEL PAZOS GALINDO</t>
  </si>
  <si>
    <t>NATURAL</t>
  </si>
  <si>
    <t>CONTADORA</t>
  </si>
  <si>
    <t>3 AÑOS Y 10 MESES</t>
  </si>
  <si>
    <t>AREA DE ALMACEN</t>
  </si>
  <si>
    <t>Prestar los servicios de apoyo a la Subdirección Administrativa en almacén e inventarios de la FUGA para el normal mantenimiento de la infraestructura física, técnica e informática.</t>
  </si>
  <si>
    <t>LIGIA PATRICIA LOZANO SANCHEZ</t>
  </si>
  <si>
    <t>DOTACION, ADECUACION Y MANTENIMIENTO DE LA INFRAESTRUCTURA FISICA, TECNICA E INFORMATICA</t>
  </si>
  <si>
    <t>03-04-001</t>
  </si>
  <si>
    <t>3-3-1-14-03-31-7032-235</t>
  </si>
  <si>
    <t>DORA HELENA BENITA</t>
  </si>
  <si>
    <t>PROFESIONAL ARTES ESCENICAS</t>
  </si>
  <si>
    <t>19 MESES Y 12 DIAS</t>
  </si>
  <si>
    <t>Prestación de servicios profesionales para apoyar a la Gerencia de Producción de la Fundación Gilberto Alzate Avendaño, en la ejecución de la programación artística para la - Fase 1 de peatonalización de la Carrera 7, en atención a lo dispuesto por el Comité Distrital del programa de la zonas de aprovechamiento para tal fin y de conformidad con los requerimientos que realiza el supervisor del contrato</t>
  </si>
  <si>
    <t>ANA CAROLINA AVILA PEREZ</t>
  </si>
  <si>
    <t>REALIZACION DE ACTIVIDADES ARTISTICAS Y CULTURALES</t>
  </si>
  <si>
    <t>3-3-1-14-01-08-0656-144</t>
  </si>
  <si>
    <t>SUSCRIPCION</t>
  </si>
  <si>
    <t>AREA DE BIBLIOTECA</t>
  </si>
  <si>
    <t>Suscripcion por un (1) año al periodico  el  TIEMPO para la biblioteca especializada en Historia Politica de Colombia de la Fundación Gilberto Alzate Avendaño.</t>
  </si>
  <si>
    <t>CASA EDITORIAL EL TIEMPO S A</t>
  </si>
  <si>
    <t>860001022-7</t>
  </si>
  <si>
    <t>SOCIEDAD ANONIMA</t>
  </si>
  <si>
    <t>FORMACION PARA LA DEMOCRACIA</t>
  </si>
  <si>
    <t>03-01-0016</t>
  </si>
  <si>
    <t>3-3-1-14-01-08-0477-144</t>
  </si>
  <si>
    <t>DIANA MARCELA CASTAÑO</t>
  </si>
  <si>
    <t>PRESTACION DE SERVICIOS DE APOYO</t>
  </si>
  <si>
    <t>TECNICO EN SISTEMAS</t>
  </si>
  <si>
    <t xml:space="preserve">7 AÑOS Y 8 MESES </t>
  </si>
  <si>
    <t xml:space="preserve">AREA DE SISTEMAS DE LA INFORMACION </t>
  </si>
  <si>
    <t>Prestar apoyo técnico al área tecnológica de la Fundación Gilberto Alzate Avendaño</t>
  </si>
  <si>
    <t>JOVANNI MATIZ CELIS</t>
  </si>
  <si>
    <t>jmatiz@fuga.gov.co</t>
  </si>
  <si>
    <t>CARLOS ALBERTO CAÑON</t>
  </si>
  <si>
    <t>TECNICO EN ARCHIVISTA</t>
  </si>
  <si>
    <t>15 AÑOS Y 12 DIAS</t>
  </si>
  <si>
    <t>AREA DE GESTION DOCUMENTAL</t>
  </si>
  <si>
    <t>Prestar los servicios de apoyo a la Subdirección Administrativa y al área de Gestión Documental &amp; Atención al Ciudadano, en cumplimiento a los procesos, procedimientos, herramientas, normativa vigente y los nuevos requerimientos establecidos para la administración de los documentos, archivos y sistemas de información de la Fundación, el mantenimiento de la infraestructura archivística, así como de la gestión eficiente de las comunicaciones, el servicio, la atención, información y orientación, requerida por parte de  visitantes y ciudadanos en general</t>
  </si>
  <si>
    <t>URIEL GARZON</t>
  </si>
  <si>
    <t xml:space="preserve"> </t>
  </si>
  <si>
    <t>JUAN ALFONSO URIBE</t>
  </si>
  <si>
    <t>REMUNERACION SERVICIOS TECNICOS</t>
  </si>
  <si>
    <t>3-1-1-02-04-00-0000-00</t>
  </si>
  <si>
    <t>MAESTRA EN ARTES ESCENICAS</t>
  </si>
  <si>
    <t>29 MESES Y 1 DIA</t>
  </si>
  <si>
    <t>Prestación de servicios profesionales para la gestión, coordinación y producción de los proyectos académicos dirigidos a la población infatil y juvenil dentro de los eventos liderados por la Gerencia de Producción de la Fundación Gilberto Alzate Avendaño.</t>
  </si>
  <si>
    <t>MARÍA DEL PILAR ACOSTA CEPEDA</t>
  </si>
  <si>
    <t>PRESTACION DE SERVICIOS</t>
  </si>
  <si>
    <t>2 CERTIFICACIONES DE EXPERIENCIA</t>
  </si>
  <si>
    <t>Prestar los servicios profesionales para la gestión y consecución de los recursos LEP , para el diseño e implementación del plan de mantenimiento de la entidad, para apoyar en los distintos procesos de selección de obra e interventoría y para el apoyo a la supervisión de los cont5ratos de obra, mantenimiento y aquellos que le sean asignados</t>
  </si>
  <si>
    <t>UNO MAS UNO SAS</t>
  </si>
  <si>
    <t>900,504,652-0</t>
  </si>
  <si>
    <t>SOCIEDAD DE ACCIONES SIMPLIFICADA</t>
  </si>
  <si>
    <t xml:space="preserve">  </t>
  </si>
  <si>
    <t>x</t>
  </si>
  <si>
    <t>DIRECTORIO DE CONTRATISTAS A 29 DE FEBRERO DE 2016</t>
  </si>
  <si>
    <t>2829491 EXT-119</t>
  </si>
  <si>
    <t>2829491 EXT-128</t>
  </si>
  <si>
    <t>2829491 EXT-226</t>
  </si>
  <si>
    <t>2829191 EXT-219</t>
  </si>
  <si>
    <t>2829491 EXT- 102</t>
  </si>
  <si>
    <t>correspondencia@fuga.gov.co</t>
  </si>
  <si>
    <t>FUGA-PMC-001-2016</t>
  </si>
  <si>
    <t>GESTION DOCUMENTAL</t>
  </si>
  <si>
    <t xml:space="preserve">Servicio especializado de traslados, depósito y custodia a los documentos y archivos de conservación temporal de la fundación Gilberto Álzate Avendaño. </t>
  </si>
  <si>
    <t>TANDEM S.A.</t>
  </si>
  <si>
    <t>860.090.247-7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</si>
</sst>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_([$$-240A]\ * #,##0.00_);_([$$-240A]\ * \(#,##0.00\);_([$$-240A]\ 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11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.5"/>
      <color rgb="FF000000"/>
      <name val="Arial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vertical="center" wrapText="1"/>
      <protection locked="0"/>
    </xf>
    <xf numFmtId="0" fontId="2" fillId="19" borderId="1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4" fontId="2" fillId="37" borderId="10" xfId="0" applyNumberFormat="1" applyFont="1" applyFill="1" applyBorder="1" applyAlignment="1" applyProtection="1">
      <alignment vertical="center" wrapText="1"/>
      <protection locked="0"/>
    </xf>
    <xf numFmtId="4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10" xfId="0" applyFont="1" applyFill="1" applyBorder="1" applyAlignment="1" applyProtection="1">
      <alignment horizontal="center" vertical="center" wrapText="1"/>
      <protection locked="0"/>
    </xf>
    <xf numFmtId="3" fontId="2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10" xfId="0" applyFont="1" applyFill="1" applyBorder="1" applyAlignment="1" applyProtection="1">
      <alignment horizontal="center" vertical="center" wrapText="1"/>
      <protection locked="0"/>
    </xf>
    <xf numFmtId="0" fontId="2" fillId="39" borderId="10" xfId="0" applyFont="1" applyFill="1" applyBorder="1" applyAlignment="1" applyProtection="1">
      <alignment vertical="center" wrapText="1"/>
      <protection locked="0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2" fontId="0" fillId="0" borderId="11" xfId="48" applyNumberFormat="1" applyFont="1" applyBorder="1" applyAlignment="1">
      <alignment/>
    </xf>
    <xf numFmtId="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5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14" fontId="0" fillId="0" borderId="12" xfId="0" applyNumberFormat="1" applyBorder="1" applyAlignment="1">
      <alignment/>
    </xf>
    <xf numFmtId="0" fontId="0" fillId="40" borderId="11" xfId="0" applyFill="1" applyBorder="1" applyAlignment="1">
      <alignment horizontal="center"/>
    </xf>
    <xf numFmtId="0" fontId="0" fillId="4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42" fontId="0" fillId="0" borderId="12" xfId="48" applyNumberFormat="1" applyFont="1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42" fontId="0" fillId="0" borderId="12" xfId="0" applyNumberFormat="1" applyBorder="1" applyAlignment="1">
      <alignment/>
    </xf>
    <xf numFmtId="0" fontId="25" fillId="0" borderId="12" xfId="0" applyFont="1" applyBorder="1" applyAlignment="1">
      <alignment/>
    </xf>
    <xf numFmtId="14" fontId="0" fillId="40" borderId="11" xfId="0" applyNumberFormat="1" applyFill="1" applyBorder="1" applyAlignment="1">
      <alignment/>
    </xf>
    <xf numFmtId="0" fontId="41" fillId="40" borderId="11" xfId="0" applyFont="1" applyFill="1" applyBorder="1" applyAlignment="1">
      <alignment/>
    </xf>
    <xf numFmtId="0" fontId="0" fillId="40" borderId="11" xfId="0" applyFill="1" applyBorder="1" applyAlignment="1">
      <alignment horizontal="right"/>
    </xf>
    <xf numFmtId="42" fontId="0" fillId="40" borderId="11" xfId="48" applyNumberFormat="1" applyFont="1" applyFill="1" applyBorder="1" applyAlignment="1">
      <alignment/>
    </xf>
    <xf numFmtId="2" fontId="0" fillId="40" borderId="11" xfId="0" applyNumberFormat="1" applyFill="1" applyBorder="1" applyAlignment="1">
      <alignment/>
    </xf>
    <xf numFmtId="1" fontId="0" fillId="40" borderId="11" xfId="0" applyNumberFormat="1" applyFill="1" applyBorder="1" applyAlignment="1">
      <alignment/>
    </xf>
    <xf numFmtId="42" fontId="0" fillId="40" borderId="11" xfId="0" applyNumberFormat="1" applyFill="1" applyBorder="1" applyAlignment="1">
      <alignment/>
    </xf>
    <xf numFmtId="0" fontId="42" fillId="40" borderId="11" xfId="0" applyFont="1" applyFill="1" applyBorder="1" applyAlignment="1">
      <alignment/>
    </xf>
    <xf numFmtId="0" fontId="0" fillId="40" borderId="11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2" fillId="38" borderId="13" xfId="0" applyFont="1" applyFill="1" applyBorder="1" applyAlignment="1" applyProtection="1">
      <alignment horizontal="center" vertical="center" wrapText="1"/>
      <protection locked="0"/>
    </xf>
    <xf numFmtId="0" fontId="2" fillId="38" borderId="14" xfId="0" applyFont="1" applyFill="1" applyBorder="1" applyAlignment="1" applyProtection="1">
      <alignment horizontal="center" vertical="center" wrapText="1"/>
      <protection locked="0"/>
    </xf>
    <xf numFmtId="0" fontId="2" fillId="39" borderId="13" xfId="0" applyFont="1" applyFill="1" applyBorder="1" applyAlignment="1" applyProtection="1">
      <alignment horizontal="center" vertical="center" wrapText="1"/>
      <protection locked="0"/>
    </xf>
    <xf numFmtId="0" fontId="2" fillId="39" borderId="14" xfId="0" applyFont="1" applyFill="1" applyBorder="1" applyAlignment="1" applyProtection="1">
      <alignment horizontal="center" vertical="center" wrapText="1"/>
      <protection locked="0"/>
    </xf>
    <xf numFmtId="0" fontId="2" fillId="39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19" borderId="13" xfId="0" applyFont="1" applyFill="1" applyBorder="1" applyAlignment="1" applyProtection="1">
      <alignment horizontal="center" vertical="center" wrapText="1"/>
      <protection locked="0"/>
    </xf>
    <xf numFmtId="0" fontId="2" fillId="19" borderId="14" xfId="0" applyFont="1" applyFill="1" applyBorder="1" applyAlignment="1" applyProtection="1">
      <alignment horizontal="center" vertical="center" wrapText="1"/>
      <protection locked="0"/>
    </xf>
    <xf numFmtId="0" fontId="2" fillId="19" borderId="15" xfId="0" applyFont="1" applyFill="1" applyBorder="1" applyAlignment="1" applyProtection="1">
      <alignment horizontal="center" vertical="center" wrapText="1"/>
      <protection locked="0"/>
    </xf>
    <xf numFmtId="0" fontId="2" fillId="36" borderId="19" xfId="0" applyFont="1" applyFill="1" applyBorder="1" applyAlignment="1" applyProtection="1">
      <alignment horizontal="center" vertical="center" wrapText="1"/>
      <protection locked="0"/>
    </xf>
    <xf numFmtId="0" fontId="2" fillId="36" borderId="20" xfId="0" applyFont="1" applyFill="1" applyBorder="1" applyAlignment="1" applyProtection="1">
      <alignment horizontal="center" vertical="center" wrapText="1"/>
      <protection locked="0"/>
    </xf>
    <xf numFmtId="0" fontId="2" fillId="36" borderId="21" xfId="0" applyFont="1" applyFill="1" applyBorder="1" applyAlignment="1" applyProtection="1">
      <alignment horizontal="center" vertical="center" wrapText="1"/>
      <protection locked="0"/>
    </xf>
    <xf numFmtId="4" fontId="2" fillId="37" borderId="19" xfId="0" applyNumberFormat="1" applyFont="1" applyFill="1" applyBorder="1" applyAlignment="1" applyProtection="1">
      <alignment horizontal="center" vertical="center" wrapText="1"/>
      <protection locked="0"/>
    </xf>
    <xf numFmtId="4" fontId="2" fillId="37" borderId="2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971550</xdr:rowOff>
    </xdr:to>
    <xdr:pic>
      <xdr:nvPicPr>
        <xdr:cNvPr id="1" name="1 Imagen" descr="FUGA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8"/>
  <sheetViews>
    <sheetView tabSelected="1" zoomScalePageLayoutView="0" workbookViewId="0" topLeftCell="I4">
      <selection activeCell="T14" sqref="T14"/>
    </sheetView>
  </sheetViews>
  <sheetFormatPr defaultColWidth="11.421875" defaultRowHeight="15"/>
  <cols>
    <col min="26" max="26" width="14.28125" style="0" customWidth="1"/>
    <col min="35" max="35" width="18.00390625" style="0" customWidth="1"/>
    <col min="44" max="44" width="13.7109375" style="0" customWidth="1"/>
    <col min="45" max="45" width="16.57421875" style="0" customWidth="1"/>
    <col min="48" max="48" width="16.57421875" style="0" customWidth="1"/>
  </cols>
  <sheetData>
    <row r="1" spans="1:5" ht="78" customHeight="1">
      <c r="A1" s="51"/>
      <c r="B1" s="51"/>
      <c r="C1" s="51"/>
      <c r="D1" s="51"/>
      <c r="E1" s="51"/>
    </row>
    <row r="2" spans="1:34" ht="78" customHeight="1" thickBot="1">
      <c r="A2" s="52" t="s">
        <v>170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59" ht="15.75" thickBot="1">
      <c r="A3" s="54"/>
      <c r="B3" s="55"/>
      <c r="C3" s="55"/>
      <c r="D3" s="55"/>
      <c r="E3" s="55"/>
      <c r="F3" s="55"/>
      <c r="G3" s="55"/>
      <c r="H3" s="55"/>
      <c r="I3" s="56"/>
      <c r="J3" s="57" t="s">
        <v>0</v>
      </c>
      <c r="K3" s="58"/>
      <c r="L3" s="58"/>
      <c r="M3" s="58"/>
      <c r="N3" s="59"/>
      <c r="O3" s="60" t="s">
        <v>1</v>
      </c>
      <c r="P3" s="61"/>
      <c r="Q3" s="61"/>
      <c r="R3" s="61"/>
      <c r="S3" s="61"/>
      <c r="T3" s="61"/>
      <c r="U3" s="61"/>
      <c r="V3" s="61"/>
      <c r="W3" s="62"/>
      <c r="X3" s="63" t="s">
        <v>2</v>
      </c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5"/>
      <c r="AJ3" s="66" t="s">
        <v>3</v>
      </c>
      <c r="AK3" s="67"/>
      <c r="AL3" s="67"/>
      <c r="AM3" s="67"/>
      <c r="AN3" s="67"/>
      <c r="AO3" s="67"/>
      <c r="AP3" s="67"/>
      <c r="AQ3" s="68"/>
      <c r="AR3" s="69" t="s">
        <v>4</v>
      </c>
      <c r="AS3" s="70"/>
      <c r="AT3" s="70"/>
      <c r="AU3" s="70"/>
      <c r="AV3" s="70"/>
      <c r="AW3" s="46" t="s">
        <v>5</v>
      </c>
      <c r="AX3" s="47"/>
      <c r="AY3" s="47"/>
      <c r="AZ3" s="47"/>
      <c r="BA3" s="47"/>
      <c r="BB3" s="47"/>
      <c r="BC3" s="48" t="s">
        <v>6</v>
      </c>
      <c r="BD3" s="49"/>
      <c r="BE3" s="49"/>
      <c r="BF3" s="49"/>
      <c r="BG3" s="50"/>
    </row>
    <row r="4" spans="1:59" ht="76.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4" t="s">
        <v>21</v>
      </c>
      <c r="P4" s="5" t="s">
        <v>22</v>
      </c>
      <c r="Q4" s="4" t="s">
        <v>23</v>
      </c>
      <c r="R4" s="4" t="s">
        <v>24</v>
      </c>
      <c r="S4" s="4" t="s">
        <v>25</v>
      </c>
      <c r="T4" s="4" t="s">
        <v>26</v>
      </c>
      <c r="U4" s="4" t="s">
        <v>27</v>
      </c>
      <c r="V4" s="5" t="s">
        <v>28</v>
      </c>
      <c r="W4" s="4" t="s">
        <v>29</v>
      </c>
      <c r="X4" s="6" t="s">
        <v>30</v>
      </c>
      <c r="Y4" s="6" t="s">
        <v>31</v>
      </c>
      <c r="Z4" s="6" t="s">
        <v>32</v>
      </c>
      <c r="AA4" s="6" t="s">
        <v>33</v>
      </c>
      <c r="AB4" s="6" t="s">
        <v>34</v>
      </c>
      <c r="AC4" s="6" t="s">
        <v>35</v>
      </c>
      <c r="AD4" s="6" t="s">
        <v>36</v>
      </c>
      <c r="AE4" s="6" t="s">
        <v>37</v>
      </c>
      <c r="AF4" s="6" t="s">
        <v>38</v>
      </c>
      <c r="AG4" s="6" t="s">
        <v>39</v>
      </c>
      <c r="AH4" s="6" t="s">
        <v>40</v>
      </c>
      <c r="AI4" s="6" t="s">
        <v>41</v>
      </c>
      <c r="AJ4" s="7" t="s">
        <v>42</v>
      </c>
      <c r="AK4" s="7" t="s">
        <v>43</v>
      </c>
      <c r="AL4" s="7" t="s">
        <v>44</v>
      </c>
      <c r="AM4" s="7" t="s">
        <v>45</v>
      </c>
      <c r="AN4" s="7" t="s">
        <v>46</v>
      </c>
      <c r="AO4" s="7" t="s">
        <v>47</v>
      </c>
      <c r="AP4" s="7" t="s">
        <v>48</v>
      </c>
      <c r="AQ4" s="7" t="s">
        <v>49</v>
      </c>
      <c r="AR4" s="8" t="s">
        <v>50</v>
      </c>
      <c r="AS4" s="9" t="s">
        <v>51</v>
      </c>
      <c r="AT4" s="10" t="s">
        <v>52</v>
      </c>
      <c r="AU4" s="8" t="s">
        <v>53</v>
      </c>
      <c r="AV4" s="10" t="s">
        <v>54</v>
      </c>
      <c r="AW4" s="11" t="s">
        <v>55</v>
      </c>
      <c r="AX4" s="11" t="s">
        <v>56</v>
      </c>
      <c r="AY4" s="11" t="s">
        <v>57</v>
      </c>
      <c r="AZ4" s="11" t="s">
        <v>58</v>
      </c>
      <c r="BA4" s="11" t="s">
        <v>59</v>
      </c>
      <c r="BB4" s="12" t="s">
        <v>60</v>
      </c>
      <c r="BC4" s="13" t="s">
        <v>61</v>
      </c>
      <c r="BD4" s="13" t="s">
        <v>62</v>
      </c>
      <c r="BE4" s="13" t="s">
        <v>63</v>
      </c>
      <c r="BF4" s="13" t="s">
        <v>64</v>
      </c>
      <c r="BG4" s="14" t="s">
        <v>65</v>
      </c>
    </row>
    <row r="5" spans="1:59" ht="15">
      <c r="A5" s="15">
        <v>42376</v>
      </c>
      <c r="B5" s="16">
        <v>2016</v>
      </c>
      <c r="C5" s="16">
        <v>1</v>
      </c>
      <c r="D5" s="16">
        <v>4</v>
      </c>
      <c r="E5" s="16" t="s">
        <v>66</v>
      </c>
      <c r="F5" s="16" t="s">
        <v>67</v>
      </c>
      <c r="G5" s="16" t="s">
        <v>67</v>
      </c>
      <c r="H5" s="16" t="s">
        <v>68</v>
      </c>
      <c r="I5" s="16" t="s">
        <v>69</v>
      </c>
      <c r="J5" s="16">
        <v>0</v>
      </c>
      <c r="K5" s="16">
        <v>0</v>
      </c>
      <c r="L5" s="16">
        <v>0</v>
      </c>
      <c r="M5" s="23" t="s">
        <v>70</v>
      </c>
      <c r="N5" s="16">
        <v>0</v>
      </c>
      <c r="O5" s="16" t="s">
        <v>71</v>
      </c>
      <c r="P5" s="16" t="s">
        <v>72</v>
      </c>
      <c r="Q5" s="16" t="s">
        <v>73</v>
      </c>
      <c r="R5" s="16" t="s">
        <v>67</v>
      </c>
      <c r="S5" s="16" t="s">
        <v>67</v>
      </c>
      <c r="T5" s="16" t="s">
        <v>67</v>
      </c>
      <c r="U5" s="16" t="s">
        <v>74</v>
      </c>
      <c r="V5" s="16" t="s">
        <v>75</v>
      </c>
      <c r="W5" s="16" t="s">
        <v>76</v>
      </c>
      <c r="X5" s="16">
        <v>5</v>
      </c>
      <c r="Y5" s="15">
        <v>42375</v>
      </c>
      <c r="Z5" s="17">
        <v>170000000</v>
      </c>
      <c r="AA5" s="16">
        <v>912</v>
      </c>
      <c r="AB5" s="16" t="s">
        <v>77</v>
      </c>
      <c r="AC5" s="16" t="s">
        <v>78</v>
      </c>
      <c r="AD5" s="16" t="s">
        <v>79</v>
      </c>
      <c r="AE5" s="21">
        <v>0</v>
      </c>
      <c r="AF5" s="21" t="s">
        <v>70</v>
      </c>
      <c r="AG5" s="16">
        <v>14</v>
      </c>
      <c r="AH5" s="15">
        <v>42382</v>
      </c>
      <c r="AI5" s="17">
        <v>169347957</v>
      </c>
      <c r="AJ5" s="15">
        <v>42382</v>
      </c>
      <c r="AK5" s="15">
        <v>42382</v>
      </c>
      <c r="AL5" s="15">
        <v>42412</v>
      </c>
      <c r="AM5" s="18">
        <v>1</v>
      </c>
      <c r="AN5" s="19">
        <v>30</v>
      </c>
      <c r="AO5" s="16"/>
      <c r="AP5" s="16"/>
      <c r="AQ5" s="15">
        <v>42412</v>
      </c>
      <c r="AR5" s="16"/>
      <c r="AS5" s="20">
        <f>AI5</f>
        <v>169347957</v>
      </c>
      <c r="AT5" s="20">
        <v>0</v>
      </c>
      <c r="AU5" s="20">
        <v>0</v>
      </c>
      <c r="AV5" s="20">
        <f>AS5-AT5+AU5</f>
        <v>169347957</v>
      </c>
      <c r="AW5" s="16" t="s">
        <v>80</v>
      </c>
      <c r="AX5" s="16" t="s">
        <v>80</v>
      </c>
      <c r="AY5" s="16" t="s">
        <v>67</v>
      </c>
      <c r="AZ5" s="16" t="s">
        <v>67</v>
      </c>
      <c r="BA5" s="16" t="s">
        <v>81</v>
      </c>
      <c r="BB5" s="16" t="s">
        <v>82</v>
      </c>
      <c r="BC5" s="22" t="s">
        <v>95</v>
      </c>
      <c r="BD5" s="16" t="s">
        <v>70</v>
      </c>
      <c r="BE5" s="16"/>
      <c r="BF5" s="16"/>
      <c r="BG5" s="16"/>
    </row>
    <row r="6" spans="1:59" ht="15">
      <c r="A6" s="24">
        <v>42395</v>
      </c>
      <c r="B6" s="27">
        <v>2016</v>
      </c>
      <c r="C6" s="27">
        <v>2</v>
      </c>
      <c r="D6" s="27">
        <v>5</v>
      </c>
      <c r="E6" s="27" t="s">
        <v>83</v>
      </c>
      <c r="F6" s="27" t="s">
        <v>67</v>
      </c>
      <c r="G6" s="27" t="s">
        <v>67</v>
      </c>
      <c r="H6" s="27" t="s">
        <v>84</v>
      </c>
      <c r="I6" s="28" t="s">
        <v>85</v>
      </c>
      <c r="J6" s="27">
        <v>0</v>
      </c>
      <c r="K6" s="27">
        <v>0</v>
      </c>
      <c r="L6" s="27">
        <v>0</v>
      </c>
      <c r="M6" s="29" t="s">
        <v>70</v>
      </c>
      <c r="N6" s="27">
        <v>0</v>
      </c>
      <c r="O6" s="27" t="s">
        <v>86</v>
      </c>
      <c r="P6" s="27" t="s">
        <v>87</v>
      </c>
      <c r="Q6" s="27">
        <v>52331932</v>
      </c>
      <c r="R6" s="27" t="s">
        <v>88</v>
      </c>
      <c r="S6" s="27" t="s">
        <v>94</v>
      </c>
      <c r="T6" s="27" t="s">
        <v>89</v>
      </c>
      <c r="U6" s="27" t="s">
        <v>90</v>
      </c>
      <c r="V6" s="27" t="s">
        <v>75</v>
      </c>
      <c r="W6" s="27">
        <v>0</v>
      </c>
      <c r="X6" s="27">
        <v>13</v>
      </c>
      <c r="Y6" s="24">
        <v>42388</v>
      </c>
      <c r="Z6" s="30">
        <v>17500000</v>
      </c>
      <c r="AA6" s="27">
        <v>0</v>
      </c>
      <c r="AB6" s="27" t="s">
        <v>91</v>
      </c>
      <c r="AC6" s="27">
        <v>0</v>
      </c>
      <c r="AD6" s="27" t="s">
        <v>92</v>
      </c>
      <c r="AE6" s="31" t="s">
        <v>70</v>
      </c>
      <c r="AF6" s="31">
        <v>0</v>
      </c>
      <c r="AG6" s="27">
        <v>27</v>
      </c>
      <c r="AH6" s="24">
        <v>42397</v>
      </c>
      <c r="AI6" s="30">
        <v>17500000</v>
      </c>
      <c r="AJ6" s="24">
        <v>42397</v>
      </c>
      <c r="AK6" s="24">
        <v>42397</v>
      </c>
      <c r="AL6" s="24">
        <v>42573</v>
      </c>
      <c r="AM6" s="32">
        <v>5.25</v>
      </c>
      <c r="AN6" s="33">
        <v>175</v>
      </c>
      <c r="AO6" s="27"/>
      <c r="AP6" s="27"/>
      <c r="AQ6" s="24">
        <v>42573</v>
      </c>
      <c r="AR6" s="27"/>
      <c r="AS6" s="34">
        <f>AI6</f>
        <v>17500000</v>
      </c>
      <c r="AT6" s="34">
        <v>0</v>
      </c>
      <c r="AU6" s="34">
        <v>0</v>
      </c>
      <c r="AV6" s="34">
        <f>AS6-AT6+AU6</f>
        <v>17500000</v>
      </c>
      <c r="AW6" s="27" t="s">
        <v>80</v>
      </c>
      <c r="AX6" s="27" t="s">
        <v>80</v>
      </c>
      <c r="AY6" s="27" t="s">
        <v>67</v>
      </c>
      <c r="AZ6" s="27" t="s">
        <v>67</v>
      </c>
      <c r="BA6" s="27" t="s">
        <v>81</v>
      </c>
      <c r="BB6" s="27" t="s">
        <v>93</v>
      </c>
      <c r="BC6" s="35" t="s">
        <v>95</v>
      </c>
      <c r="BD6" s="27" t="s">
        <v>70</v>
      </c>
      <c r="BE6" s="27"/>
      <c r="BF6" s="27"/>
      <c r="BG6" s="27"/>
    </row>
    <row r="7" spans="1:56" s="26" customFormat="1" ht="15">
      <c r="A7" s="36">
        <v>42397</v>
      </c>
      <c r="B7" s="26">
        <v>2016</v>
      </c>
      <c r="C7" s="26">
        <v>3</v>
      </c>
      <c r="D7" s="26">
        <v>8</v>
      </c>
      <c r="E7" s="26" t="s">
        <v>96</v>
      </c>
      <c r="F7" s="26" t="s">
        <v>67</v>
      </c>
      <c r="G7" s="26" t="s">
        <v>67</v>
      </c>
      <c r="H7" s="26" t="s">
        <v>97</v>
      </c>
      <c r="I7" s="37" t="s">
        <v>98</v>
      </c>
      <c r="J7" s="26">
        <v>0</v>
      </c>
      <c r="K7" s="26">
        <v>0</v>
      </c>
      <c r="L7" s="26">
        <v>0</v>
      </c>
      <c r="M7" s="38" t="s">
        <v>70</v>
      </c>
      <c r="N7" s="38">
        <v>0</v>
      </c>
      <c r="O7" s="26" t="s">
        <v>99</v>
      </c>
      <c r="P7" s="26" t="s">
        <v>100</v>
      </c>
      <c r="Q7" s="26" t="s">
        <v>101</v>
      </c>
      <c r="R7" s="26" t="s">
        <v>67</v>
      </c>
      <c r="S7" s="26" t="s">
        <v>67</v>
      </c>
      <c r="T7" s="26" t="s">
        <v>67</v>
      </c>
      <c r="U7" s="26" t="s">
        <v>74</v>
      </c>
      <c r="V7" s="26" t="s">
        <v>75</v>
      </c>
      <c r="W7" s="26" t="s">
        <v>102</v>
      </c>
      <c r="X7" s="26">
        <v>0</v>
      </c>
      <c r="Y7" s="26">
        <v>0</v>
      </c>
      <c r="Z7" s="39">
        <v>0</v>
      </c>
      <c r="AA7" s="26">
        <v>0</v>
      </c>
      <c r="AB7" s="26">
        <v>0</v>
      </c>
      <c r="AC7" s="26">
        <v>0</v>
      </c>
      <c r="AD7" s="26">
        <v>0</v>
      </c>
      <c r="AE7" s="25">
        <v>0</v>
      </c>
      <c r="AF7" s="25">
        <v>0</v>
      </c>
      <c r="AG7" s="26">
        <v>0</v>
      </c>
      <c r="AH7" s="26">
        <v>0</v>
      </c>
      <c r="AI7" s="39">
        <v>0</v>
      </c>
      <c r="AJ7" s="36">
        <v>42403</v>
      </c>
      <c r="AK7" s="36">
        <v>42404</v>
      </c>
      <c r="AL7" s="36">
        <v>42585</v>
      </c>
      <c r="AM7" s="40">
        <v>6</v>
      </c>
      <c r="AN7" s="41">
        <v>180</v>
      </c>
      <c r="AQ7" s="36">
        <v>42585</v>
      </c>
      <c r="AR7" s="42">
        <v>23664000</v>
      </c>
      <c r="AS7" s="42">
        <v>0</v>
      </c>
      <c r="AT7" s="42">
        <v>0</v>
      </c>
      <c r="AU7" s="42">
        <v>0</v>
      </c>
      <c r="AV7" s="42">
        <v>0</v>
      </c>
      <c r="AW7" s="26" t="s">
        <v>80</v>
      </c>
      <c r="AX7" s="26" t="s">
        <v>80</v>
      </c>
      <c r="AY7" s="26" t="s">
        <v>67</v>
      </c>
      <c r="AZ7" s="26" t="s">
        <v>67</v>
      </c>
      <c r="BA7" s="26" t="s">
        <v>81</v>
      </c>
      <c r="BB7" s="26" t="s">
        <v>103</v>
      </c>
      <c r="BD7" s="26" t="s">
        <v>70</v>
      </c>
    </row>
    <row r="8" spans="1:56" s="26" customFormat="1" ht="15">
      <c r="A8" s="36">
        <v>42403</v>
      </c>
      <c r="B8" s="26">
        <v>2016</v>
      </c>
      <c r="C8" s="26">
        <v>4</v>
      </c>
      <c r="D8" s="26">
        <v>5</v>
      </c>
      <c r="E8" s="26" t="s">
        <v>83</v>
      </c>
      <c r="F8" s="26" t="s">
        <v>104</v>
      </c>
      <c r="G8" s="26" t="s">
        <v>105</v>
      </c>
      <c r="H8" s="26" t="s">
        <v>106</v>
      </c>
      <c r="I8" s="26" t="s">
        <v>107</v>
      </c>
      <c r="J8" s="26">
        <v>0</v>
      </c>
      <c r="K8" s="26">
        <v>0</v>
      </c>
      <c r="L8" s="26">
        <v>0</v>
      </c>
      <c r="M8" s="38" t="s">
        <v>70</v>
      </c>
      <c r="N8" s="38">
        <v>0</v>
      </c>
      <c r="O8" s="26" t="s">
        <v>108</v>
      </c>
      <c r="P8" s="26" t="s">
        <v>87</v>
      </c>
      <c r="Q8" s="26">
        <v>52152593</v>
      </c>
      <c r="R8" s="26" t="s">
        <v>109</v>
      </c>
      <c r="S8" s="26" t="s">
        <v>173</v>
      </c>
      <c r="V8" s="26" t="s">
        <v>75</v>
      </c>
      <c r="W8" s="26">
        <v>0</v>
      </c>
      <c r="X8" s="26">
        <v>25</v>
      </c>
      <c r="Y8" s="36">
        <v>42396</v>
      </c>
      <c r="Z8" s="39">
        <v>63000000</v>
      </c>
      <c r="AA8" s="26">
        <v>0</v>
      </c>
      <c r="AB8" s="26" t="s">
        <v>91</v>
      </c>
      <c r="AC8" s="26">
        <v>0</v>
      </c>
      <c r="AD8" s="26" t="s">
        <v>92</v>
      </c>
      <c r="AE8" s="25" t="s">
        <v>70</v>
      </c>
      <c r="AF8" s="25">
        <v>0</v>
      </c>
      <c r="AG8" s="26">
        <v>31</v>
      </c>
      <c r="AH8" s="36">
        <v>42403</v>
      </c>
      <c r="AI8" s="39">
        <v>63000000</v>
      </c>
      <c r="AJ8" s="36">
        <v>42403</v>
      </c>
      <c r="AK8" s="36">
        <v>42403</v>
      </c>
      <c r="AL8" s="36">
        <v>42721</v>
      </c>
      <c r="AM8" s="40">
        <v>10.15</v>
      </c>
      <c r="AN8" s="41">
        <v>315</v>
      </c>
      <c r="AQ8" s="36">
        <v>42721</v>
      </c>
      <c r="AS8" s="42">
        <v>63000000</v>
      </c>
      <c r="AT8" s="42">
        <v>0</v>
      </c>
      <c r="AU8" s="42">
        <v>0</v>
      </c>
      <c r="AV8" s="42">
        <v>63000000</v>
      </c>
      <c r="AW8" s="26" t="s">
        <v>80</v>
      </c>
      <c r="AX8" s="26" t="s">
        <v>80</v>
      </c>
      <c r="AY8" s="26" t="s">
        <v>67</v>
      </c>
      <c r="AZ8" s="26" t="s">
        <v>67</v>
      </c>
      <c r="BA8" s="26" t="s">
        <v>81</v>
      </c>
      <c r="BB8" s="26" t="s">
        <v>110</v>
      </c>
      <c r="BD8" s="26" t="s">
        <v>70</v>
      </c>
    </row>
    <row r="9" spans="1:56" s="26" customFormat="1" ht="15">
      <c r="A9" s="36">
        <v>42401</v>
      </c>
      <c r="B9" s="26">
        <v>2016</v>
      </c>
      <c r="C9" s="26">
        <v>6</v>
      </c>
      <c r="D9" s="26">
        <v>5</v>
      </c>
      <c r="E9" s="26" t="s">
        <v>83</v>
      </c>
      <c r="G9" s="26" t="s">
        <v>111</v>
      </c>
      <c r="H9" s="26" t="s">
        <v>112</v>
      </c>
      <c r="I9" s="26" t="s">
        <v>113</v>
      </c>
      <c r="J9" s="26">
        <v>0</v>
      </c>
      <c r="K9" s="26">
        <v>0</v>
      </c>
      <c r="L9" s="26">
        <v>0</v>
      </c>
      <c r="M9" s="38" t="s">
        <v>70</v>
      </c>
      <c r="N9" s="38">
        <v>0</v>
      </c>
      <c r="O9" s="26" t="s">
        <v>114</v>
      </c>
      <c r="P9" s="26" t="s">
        <v>87</v>
      </c>
      <c r="Q9" s="26">
        <v>79521050</v>
      </c>
      <c r="R9" s="26" t="s">
        <v>88</v>
      </c>
      <c r="S9" s="26" t="s">
        <v>172</v>
      </c>
      <c r="T9" s="26" t="s">
        <v>67</v>
      </c>
      <c r="U9" s="26" t="s">
        <v>115</v>
      </c>
      <c r="V9" s="26" t="s">
        <v>75</v>
      </c>
      <c r="W9" s="26">
        <v>0</v>
      </c>
      <c r="X9" s="26">
        <v>42</v>
      </c>
      <c r="Y9" s="36">
        <v>42401</v>
      </c>
      <c r="Z9" s="39">
        <v>54000000</v>
      </c>
      <c r="AA9" s="26">
        <v>912</v>
      </c>
      <c r="AB9" s="26" t="s">
        <v>77</v>
      </c>
      <c r="AC9" s="26" t="s">
        <v>78</v>
      </c>
      <c r="AD9" s="26" t="s">
        <v>79</v>
      </c>
      <c r="AE9" s="25">
        <v>0</v>
      </c>
      <c r="AF9" s="25" t="s">
        <v>70</v>
      </c>
      <c r="AG9" s="26">
        <v>32</v>
      </c>
      <c r="AH9" s="36">
        <v>42404</v>
      </c>
      <c r="AI9" s="39">
        <v>54000000</v>
      </c>
      <c r="AJ9" s="36">
        <v>42404</v>
      </c>
      <c r="AK9" s="36">
        <v>42404</v>
      </c>
      <c r="AL9" s="36">
        <v>42677</v>
      </c>
      <c r="AM9" s="40">
        <v>9</v>
      </c>
      <c r="AN9" s="41">
        <v>270</v>
      </c>
      <c r="AQ9" s="36">
        <v>42677</v>
      </c>
      <c r="AS9" s="42">
        <v>54000000</v>
      </c>
      <c r="AT9" s="42">
        <v>0</v>
      </c>
      <c r="AU9" s="42">
        <v>0</v>
      </c>
      <c r="AV9" s="42">
        <v>54000000</v>
      </c>
      <c r="AW9" s="26" t="s">
        <v>80</v>
      </c>
      <c r="AX9" s="26" t="s">
        <v>80</v>
      </c>
      <c r="AY9" s="26" t="s">
        <v>67</v>
      </c>
      <c r="AZ9" s="26" t="s">
        <v>67</v>
      </c>
      <c r="BA9" s="26" t="s">
        <v>81</v>
      </c>
      <c r="BB9" s="26" t="s">
        <v>82</v>
      </c>
      <c r="BD9" s="26" t="s">
        <v>70</v>
      </c>
    </row>
    <row r="10" spans="1:56" s="26" customFormat="1" ht="15">
      <c r="A10" s="36">
        <v>42404</v>
      </c>
      <c r="B10" s="26">
        <v>2016</v>
      </c>
      <c r="C10" s="26">
        <v>5</v>
      </c>
      <c r="D10" s="26">
        <v>5</v>
      </c>
      <c r="E10" s="26" t="s">
        <v>83</v>
      </c>
      <c r="F10" s="26" t="s">
        <v>116</v>
      </c>
      <c r="G10" s="26" t="s">
        <v>117</v>
      </c>
      <c r="H10" s="26" t="s">
        <v>118</v>
      </c>
      <c r="I10" s="26" t="s">
        <v>119</v>
      </c>
      <c r="J10" s="26">
        <v>0</v>
      </c>
      <c r="K10" s="26">
        <v>0</v>
      </c>
      <c r="L10" s="26">
        <v>0</v>
      </c>
      <c r="M10" s="38" t="s">
        <v>70</v>
      </c>
      <c r="N10" s="38">
        <v>0</v>
      </c>
      <c r="O10" s="26" t="s">
        <v>120</v>
      </c>
      <c r="P10" s="26" t="s">
        <v>87</v>
      </c>
      <c r="Q10" s="26">
        <v>52270503</v>
      </c>
      <c r="R10" s="26" t="s">
        <v>88</v>
      </c>
      <c r="S10" s="26" t="s">
        <v>171</v>
      </c>
      <c r="T10" s="26" t="s">
        <v>67</v>
      </c>
      <c r="U10" s="26" t="s">
        <v>115</v>
      </c>
      <c r="V10" s="26" t="s">
        <v>75</v>
      </c>
      <c r="W10" s="26">
        <v>0</v>
      </c>
      <c r="X10" s="26">
        <v>48</v>
      </c>
      <c r="Y10" s="36">
        <v>42403</v>
      </c>
      <c r="Z10" s="39">
        <v>6000000</v>
      </c>
      <c r="AA10" s="26">
        <v>7032</v>
      </c>
      <c r="AB10" s="26" t="s">
        <v>121</v>
      </c>
      <c r="AC10" s="26" t="s">
        <v>122</v>
      </c>
      <c r="AD10" s="26" t="s">
        <v>123</v>
      </c>
      <c r="AE10" s="25">
        <v>0</v>
      </c>
      <c r="AF10" s="25" t="s">
        <v>70</v>
      </c>
      <c r="AG10" s="26">
        <v>49</v>
      </c>
      <c r="AH10" s="36">
        <v>42408</v>
      </c>
      <c r="AI10" s="39">
        <v>6000000</v>
      </c>
      <c r="AJ10" s="36">
        <v>42408</v>
      </c>
      <c r="AK10" s="36">
        <v>42408</v>
      </c>
      <c r="AL10" s="36">
        <v>42407</v>
      </c>
      <c r="AM10" s="40">
        <v>2</v>
      </c>
      <c r="AN10" s="41">
        <v>60</v>
      </c>
      <c r="AQ10" s="36">
        <v>42407</v>
      </c>
      <c r="AS10" s="42">
        <v>6000000</v>
      </c>
      <c r="AT10" s="42">
        <v>0</v>
      </c>
      <c r="AU10" s="42">
        <v>0</v>
      </c>
      <c r="AV10" s="42">
        <v>6000000</v>
      </c>
      <c r="AW10" s="26" t="s">
        <v>80</v>
      </c>
      <c r="AX10" s="26" t="s">
        <v>80</v>
      </c>
      <c r="AY10" s="26" t="s">
        <v>67</v>
      </c>
      <c r="AZ10" s="26" t="s">
        <v>67</v>
      </c>
      <c r="BA10" s="26" t="s">
        <v>81</v>
      </c>
      <c r="BB10" s="26" t="s">
        <v>124</v>
      </c>
      <c r="BD10" s="26" t="s">
        <v>70</v>
      </c>
    </row>
    <row r="11" spans="1:56" s="26" customFormat="1" ht="15">
      <c r="A11" s="36">
        <v>42404</v>
      </c>
      <c r="B11" s="26">
        <v>2016</v>
      </c>
      <c r="C11" s="26">
        <v>7</v>
      </c>
      <c r="D11" s="26">
        <v>5</v>
      </c>
      <c r="E11" s="26" t="s">
        <v>83</v>
      </c>
      <c r="F11" s="26" t="s">
        <v>125</v>
      </c>
      <c r="G11" s="26" t="s">
        <v>126</v>
      </c>
      <c r="H11" s="26" t="s">
        <v>68</v>
      </c>
      <c r="I11" s="43" t="s">
        <v>127</v>
      </c>
      <c r="J11" s="26">
        <v>0</v>
      </c>
      <c r="K11" s="26">
        <v>0</v>
      </c>
      <c r="L11" s="26">
        <v>0</v>
      </c>
      <c r="M11" s="38" t="s">
        <v>70</v>
      </c>
      <c r="N11" s="38">
        <v>0</v>
      </c>
      <c r="O11" s="26" t="s">
        <v>128</v>
      </c>
      <c r="P11" s="26" t="s">
        <v>87</v>
      </c>
      <c r="Q11" s="26">
        <v>52898852</v>
      </c>
      <c r="R11" s="26" t="s">
        <v>88</v>
      </c>
      <c r="S11" s="26" t="s">
        <v>172</v>
      </c>
      <c r="T11" s="26" t="s">
        <v>67</v>
      </c>
      <c r="U11" s="26" t="s">
        <v>115</v>
      </c>
      <c r="V11" s="26" t="s">
        <v>75</v>
      </c>
      <c r="W11" s="26">
        <v>0</v>
      </c>
      <c r="X11" s="26">
        <v>44</v>
      </c>
      <c r="Y11" s="36">
        <v>42401</v>
      </c>
      <c r="Z11" s="39">
        <v>12000000</v>
      </c>
      <c r="AA11" s="26">
        <v>656</v>
      </c>
      <c r="AB11" s="26" t="s">
        <v>129</v>
      </c>
      <c r="AC11" s="26" t="s">
        <v>78</v>
      </c>
      <c r="AD11" s="26" t="s">
        <v>130</v>
      </c>
      <c r="AE11" s="25">
        <v>0</v>
      </c>
      <c r="AF11" s="25" t="s">
        <v>70</v>
      </c>
      <c r="AG11" s="26">
        <v>52</v>
      </c>
      <c r="AH11" s="36">
        <v>42411</v>
      </c>
      <c r="AI11" s="39">
        <v>12000000</v>
      </c>
      <c r="AJ11" s="36">
        <v>42411</v>
      </c>
      <c r="AK11" s="36">
        <v>42411</v>
      </c>
      <c r="AL11" s="36">
        <v>42531</v>
      </c>
      <c r="AM11" s="40">
        <v>4</v>
      </c>
      <c r="AN11" s="41">
        <v>120</v>
      </c>
      <c r="AQ11" s="36">
        <v>42531</v>
      </c>
      <c r="AS11" s="42">
        <v>12000000</v>
      </c>
      <c r="AT11" s="42">
        <v>0</v>
      </c>
      <c r="AU11" s="42">
        <v>0</v>
      </c>
      <c r="AV11" s="42">
        <v>12000000</v>
      </c>
      <c r="AW11" s="26" t="s">
        <v>80</v>
      </c>
      <c r="AX11" s="26" t="s">
        <v>80</v>
      </c>
      <c r="AY11" s="26" t="s">
        <v>67</v>
      </c>
      <c r="AZ11" s="26" t="s">
        <v>67</v>
      </c>
      <c r="BA11" s="26" t="s">
        <v>81</v>
      </c>
      <c r="BB11" s="26" t="s">
        <v>82</v>
      </c>
      <c r="BD11" s="26" t="s">
        <v>70</v>
      </c>
    </row>
    <row r="12" spans="1:56" s="26" customFormat="1" ht="15">
      <c r="A12" s="36">
        <v>42388</v>
      </c>
      <c r="B12" s="26">
        <v>2016</v>
      </c>
      <c r="C12" s="26">
        <v>8</v>
      </c>
      <c r="D12" s="26">
        <v>10</v>
      </c>
      <c r="E12" s="26" t="s">
        <v>131</v>
      </c>
      <c r="F12" s="26" t="s">
        <v>67</v>
      </c>
      <c r="G12" s="26" t="s">
        <v>67</v>
      </c>
      <c r="H12" s="26" t="s">
        <v>132</v>
      </c>
      <c r="I12" s="26" t="s">
        <v>133</v>
      </c>
      <c r="J12" s="26">
        <v>0</v>
      </c>
      <c r="K12" s="26">
        <v>0</v>
      </c>
      <c r="L12" s="26">
        <v>0</v>
      </c>
      <c r="M12" s="38" t="s">
        <v>70</v>
      </c>
      <c r="N12" s="38">
        <v>0</v>
      </c>
      <c r="O12" s="26" t="s">
        <v>134</v>
      </c>
      <c r="P12" s="26" t="s">
        <v>100</v>
      </c>
      <c r="Q12" s="26" t="s">
        <v>135</v>
      </c>
      <c r="R12" s="26" t="s">
        <v>67</v>
      </c>
      <c r="S12" s="26" t="s">
        <v>67</v>
      </c>
      <c r="T12" s="26" t="s">
        <v>67</v>
      </c>
      <c r="U12" s="26" t="s">
        <v>74</v>
      </c>
      <c r="V12" s="26" t="s">
        <v>75</v>
      </c>
      <c r="W12" s="26" t="s">
        <v>136</v>
      </c>
      <c r="X12" s="26">
        <v>12</v>
      </c>
      <c r="Y12" s="36">
        <v>42388</v>
      </c>
      <c r="Z12" s="39">
        <v>369000</v>
      </c>
      <c r="AA12" s="26">
        <v>477</v>
      </c>
      <c r="AB12" s="26" t="s">
        <v>137</v>
      </c>
      <c r="AC12" s="26" t="s">
        <v>138</v>
      </c>
      <c r="AD12" s="26" t="s">
        <v>139</v>
      </c>
      <c r="AE12" s="25">
        <v>0</v>
      </c>
      <c r="AF12" s="25" t="s">
        <v>70</v>
      </c>
      <c r="AG12" s="26">
        <v>53</v>
      </c>
      <c r="AH12" s="36">
        <v>42415</v>
      </c>
      <c r="AI12" s="39">
        <v>369000</v>
      </c>
      <c r="AJ12" s="36">
        <v>42415</v>
      </c>
      <c r="AK12" s="36">
        <v>42415</v>
      </c>
      <c r="AL12" s="36">
        <v>42780</v>
      </c>
      <c r="AM12" s="40">
        <v>12</v>
      </c>
      <c r="AN12" s="41">
        <v>365</v>
      </c>
      <c r="AQ12" s="36">
        <v>42414</v>
      </c>
      <c r="AS12" s="42">
        <v>369000</v>
      </c>
      <c r="AT12" s="42">
        <v>0</v>
      </c>
      <c r="AU12" s="42">
        <v>0</v>
      </c>
      <c r="AV12" s="42">
        <v>369000</v>
      </c>
      <c r="AW12" s="26" t="s">
        <v>67</v>
      </c>
      <c r="AX12" s="26" t="s">
        <v>80</v>
      </c>
      <c r="AY12" s="26" t="s">
        <v>67</v>
      </c>
      <c r="AZ12" s="26" t="s">
        <v>67</v>
      </c>
      <c r="BA12" s="26" t="s">
        <v>81</v>
      </c>
      <c r="BB12" s="26" t="s">
        <v>140</v>
      </c>
      <c r="BD12" s="26" t="s">
        <v>70</v>
      </c>
    </row>
    <row r="13" spans="1:56" s="26" customFormat="1" ht="15">
      <c r="A13" s="36">
        <v>42415</v>
      </c>
      <c r="B13" s="26">
        <v>2016</v>
      </c>
      <c r="C13" s="26">
        <v>9</v>
      </c>
      <c r="D13" s="26">
        <v>5</v>
      </c>
      <c r="E13" s="26" t="s">
        <v>141</v>
      </c>
      <c r="F13" s="26" t="s">
        <v>142</v>
      </c>
      <c r="G13" s="26" t="s">
        <v>143</v>
      </c>
      <c r="H13" s="26" t="s">
        <v>144</v>
      </c>
      <c r="I13" s="26" t="s">
        <v>145</v>
      </c>
      <c r="J13" s="26">
        <v>0</v>
      </c>
      <c r="K13" s="26">
        <v>0</v>
      </c>
      <c r="L13" s="26">
        <v>0</v>
      </c>
      <c r="M13" s="38" t="s">
        <v>70</v>
      </c>
      <c r="N13" s="38">
        <v>0</v>
      </c>
      <c r="O13" s="26" t="s">
        <v>146</v>
      </c>
      <c r="P13" s="26" t="s">
        <v>87</v>
      </c>
      <c r="Q13" s="26">
        <v>80123467</v>
      </c>
      <c r="R13" s="26" t="s">
        <v>88</v>
      </c>
      <c r="S13" s="26" t="s">
        <v>174</v>
      </c>
      <c r="T13" s="26" t="s">
        <v>147</v>
      </c>
      <c r="U13" s="26" t="s">
        <v>115</v>
      </c>
      <c r="V13" s="26" t="s">
        <v>75</v>
      </c>
      <c r="W13" s="26">
        <v>0</v>
      </c>
      <c r="X13" s="26">
        <v>36</v>
      </c>
      <c r="Y13" s="36">
        <v>42398</v>
      </c>
      <c r="Z13" s="39">
        <v>25000000</v>
      </c>
      <c r="AA13" s="26">
        <v>7032</v>
      </c>
      <c r="AB13" s="26" t="s">
        <v>121</v>
      </c>
      <c r="AC13" s="26" t="s">
        <v>122</v>
      </c>
      <c r="AD13" s="26" t="s">
        <v>123</v>
      </c>
      <c r="AE13" s="25">
        <v>0</v>
      </c>
      <c r="AF13" s="25" t="s">
        <v>70</v>
      </c>
      <c r="AG13" s="26">
        <v>65</v>
      </c>
      <c r="AH13" s="36">
        <v>42416</v>
      </c>
      <c r="AI13" s="39">
        <v>25000000</v>
      </c>
      <c r="AJ13" s="36">
        <v>42416</v>
      </c>
      <c r="AK13" s="36">
        <v>42416</v>
      </c>
      <c r="AL13" s="36">
        <v>42719</v>
      </c>
      <c r="AM13" s="40">
        <v>10</v>
      </c>
      <c r="AN13" s="41">
        <v>300</v>
      </c>
      <c r="AQ13" s="36">
        <v>42719</v>
      </c>
      <c r="AS13" s="42">
        <v>25000000</v>
      </c>
      <c r="AT13" s="42">
        <v>0</v>
      </c>
      <c r="AU13" s="42">
        <v>0</v>
      </c>
      <c r="AV13" s="42">
        <v>25000000</v>
      </c>
      <c r="AW13" s="26" t="s">
        <v>80</v>
      </c>
      <c r="AX13" s="26" t="s">
        <v>80</v>
      </c>
      <c r="AY13" s="26" t="s">
        <v>67</v>
      </c>
      <c r="AZ13" s="26" t="s">
        <v>67</v>
      </c>
      <c r="BA13" s="26" t="s">
        <v>81</v>
      </c>
      <c r="BB13" s="26" t="s">
        <v>148</v>
      </c>
      <c r="BD13" s="26" t="s">
        <v>70</v>
      </c>
    </row>
    <row r="14" spans="1:56" s="26" customFormat="1" ht="15">
      <c r="A14" s="36">
        <v>42416</v>
      </c>
      <c r="B14" s="26">
        <v>2016</v>
      </c>
      <c r="C14" s="26">
        <v>10</v>
      </c>
      <c r="D14" s="26">
        <v>5</v>
      </c>
      <c r="E14" s="26" t="s">
        <v>141</v>
      </c>
      <c r="F14" s="26" t="s">
        <v>149</v>
      </c>
      <c r="G14" s="26" t="s">
        <v>150</v>
      </c>
      <c r="H14" s="26" t="s">
        <v>151</v>
      </c>
      <c r="I14" s="44" t="s">
        <v>152</v>
      </c>
      <c r="J14" s="26">
        <v>0</v>
      </c>
      <c r="K14" s="26">
        <v>0</v>
      </c>
      <c r="L14" s="26">
        <v>0</v>
      </c>
      <c r="M14" s="38" t="s">
        <v>70</v>
      </c>
      <c r="N14" s="38">
        <v>0</v>
      </c>
      <c r="O14" s="26" t="s">
        <v>153</v>
      </c>
      <c r="P14" s="26" t="s">
        <v>87</v>
      </c>
      <c r="Q14" s="26">
        <v>79481992</v>
      </c>
      <c r="R14" s="26" t="s">
        <v>88</v>
      </c>
      <c r="S14" s="26" t="s">
        <v>175</v>
      </c>
      <c r="T14" s="26" t="s">
        <v>176</v>
      </c>
      <c r="U14" s="26" t="s">
        <v>115</v>
      </c>
      <c r="V14" s="26" t="s">
        <v>75</v>
      </c>
      <c r="W14" s="26">
        <v>0</v>
      </c>
      <c r="X14" s="26">
        <v>45</v>
      </c>
      <c r="Y14" s="36">
        <v>42401</v>
      </c>
      <c r="Z14" s="39">
        <v>14500000</v>
      </c>
      <c r="AA14" s="26">
        <v>7032</v>
      </c>
      <c r="AB14" s="26" t="s">
        <v>121</v>
      </c>
      <c r="AC14" s="26" t="s">
        <v>122</v>
      </c>
      <c r="AD14" s="26" t="s">
        <v>123</v>
      </c>
      <c r="AE14" s="25">
        <v>0</v>
      </c>
      <c r="AF14" s="25" t="s">
        <v>70</v>
      </c>
      <c r="AG14" s="26">
        <v>56</v>
      </c>
      <c r="AH14" s="36">
        <v>42417</v>
      </c>
      <c r="AI14" s="39">
        <v>14500000</v>
      </c>
      <c r="AJ14" s="36">
        <v>42417</v>
      </c>
      <c r="AK14" s="36">
        <v>42417</v>
      </c>
      <c r="AL14" s="36">
        <v>42705</v>
      </c>
      <c r="AM14" s="40">
        <v>9.15</v>
      </c>
      <c r="AN14" s="41">
        <v>285</v>
      </c>
      <c r="AQ14" s="36">
        <v>42705</v>
      </c>
      <c r="AR14" s="26" t="s">
        <v>154</v>
      </c>
      <c r="AS14" s="42">
        <v>14500000</v>
      </c>
      <c r="AT14" s="42">
        <v>0</v>
      </c>
      <c r="AU14" s="42">
        <v>0</v>
      </c>
      <c r="AV14" s="42">
        <v>14500000</v>
      </c>
      <c r="AW14" s="26" t="s">
        <v>80</v>
      </c>
      <c r="AX14" s="26" t="s">
        <v>80</v>
      </c>
      <c r="AY14" s="26" t="s">
        <v>67</v>
      </c>
      <c r="AZ14" s="26" t="s">
        <v>67</v>
      </c>
      <c r="BA14" s="26" t="s">
        <v>81</v>
      </c>
      <c r="BB14" s="26" t="s">
        <v>155</v>
      </c>
      <c r="BD14" s="26" t="s">
        <v>70</v>
      </c>
    </row>
    <row r="15" spans="1:56" s="26" customFormat="1" ht="15">
      <c r="A15" s="36">
        <v>42416</v>
      </c>
      <c r="B15" s="26">
        <v>2016</v>
      </c>
      <c r="C15" s="26">
        <v>10</v>
      </c>
      <c r="D15" s="26">
        <v>5</v>
      </c>
      <c r="E15" s="26" t="s">
        <v>141</v>
      </c>
      <c r="F15" s="26" t="s">
        <v>149</v>
      </c>
      <c r="G15" s="26" t="s">
        <v>150</v>
      </c>
      <c r="H15" s="26" t="s">
        <v>151</v>
      </c>
      <c r="I15" s="44" t="s">
        <v>152</v>
      </c>
      <c r="J15" s="26">
        <v>0</v>
      </c>
      <c r="K15" s="26">
        <v>0</v>
      </c>
      <c r="L15" s="26">
        <v>0</v>
      </c>
      <c r="M15" s="38" t="s">
        <v>70</v>
      </c>
      <c r="N15" s="38">
        <v>0</v>
      </c>
      <c r="O15" s="26" t="s">
        <v>153</v>
      </c>
      <c r="P15" s="26" t="s">
        <v>87</v>
      </c>
      <c r="Q15" s="26">
        <v>79481992</v>
      </c>
      <c r="R15" s="26" t="s">
        <v>88</v>
      </c>
      <c r="S15" s="26" t="s">
        <v>175</v>
      </c>
      <c r="T15" s="26" t="s">
        <v>176</v>
      </c>
      <c r="U15" s="26" t="s">
        <v>115</v>
      </c>
      <c r="V15" s="26" t="s">
        <v>75</v>
      </c>
      <c r="W15" s="26">
        <v>0</v>
      </c>
      <c r="X15" s="26">
        <v>45</v>
      </c>
      <c r="Y15" s="36">
        <v>42401</v>
      </c>
      <c r="Z15" s="39">
        <v>6400000</v>
      </c>
      <c r="AA15" s="26">
        <v>0</v>
      </c>
      <c r="AB15" s="26" t="s">
        <v>156</v>
      </c>
      <c r="AC15" s="26">
        <v>0</v>
      </c>
      <c r="AD15" s="26" t="s">
        <v>157</v>
      </c>
      <c r="AE15" s="25" t="s">
        <v>70</v>
      </c>
      <c r="AF15" s="25">
        <v>0</v>
      </c>
      <c r="AG15" s="26">
        <v>56</v>
      </c>
      <c r="AH15" s="36">
        <v>42417</v>
      </c>
      <c r="AI15" s="39">
        <v>6400000</v>
      </c>
      <c r="AJ15" s="36">
        <v>42417</v>
      </c>
      <c r="AK15" s="36">
        <v>42417</v>
      </c>
      <c r="AL15" s="36">
        <v>42705</v>
      </c>
      <c r="AM15" s="40">
        <v>9.15</v>
      </c>
      <c r="AN15" s="41">
        <v>285</v>
      </c>
      <c r="AQ15" s="36">
        <v>42705</v>
      </c>
      <c r="AR15" s="26" t="s">
        <v>154</v>
      </c>
      <c r="AS15" s="42">
        <v>6400000</v>
      </c>
      <c r="AT15" s="42">
        <v>0</v>
      </c>
      <c r="AU15" s="42">
        <v>0</v>
      </c>
      <c r="AV15" s="42">
        <v>6400000</v>
      </c>
      <c r="AW15" s="26" t="s">
        <v>80</v>
      </c>
      <c r="AX15" s="26" t="s">
        <v>80</v>
      </c>
      <c r="AY15" s="26" t="s">
        <v>67</v>
      </c>
      <c r="AZ15" s="26" t="s">
        <v>67</v>
      </c>
      <c r="BA15" s="26" t="s">
        <v>81</v>
      </c>
      <c r="BB15" s="26" t="s">
        <v>155</v>
      </c>
      <c r="BD15" s="26" t="s">
        <v>70</v>
      </c>
    </row>
    <row r="16" spans="1:56" s="26" customFormat="1" ht="15">
      <c r="A16" s="36">
        <v>42419</v>
      </c>
      <c r="B16" s="26">
        <v>2016</v>
      </c>
      <c r="C16" s="26">
        <v>11</v>
      </c>
      <c r="D16" s="26">
        <v>5</v>
      </c>
      <c r="E16" s="26" t="s">
        <v>83</v>
      </c>
      <c r="F16" s="26" t="s">
        <v>158</v>
      </c>
      <c r="G16" s="26" t="s">
        <v>159</v>
      </c>
      <c r="H16" s="26" t="s">
        <v>68</v>
      </c>
      <c r="I16" s="26" t="s">
        <v>160</v>
      </c>
      <c r="J16" s="26">
        <v>0</v>
      </c>
      <c r="K16" s="26">
        <v>0</v>
      </c>
      <c r="L16" s="26">
        <v>0</v>
      </c>
      <c r="M16" s="38" t="s">
        <v>70</v>
      </c>
      <c r="N16" s="38">
        <v>0</v>
      </c>
      <c r="O16" s="26" t="s">
        <v>161</v>
      </c>
      <c r="P16" s="26" t="s">
        <v>87</v>
      </c>
      <c r="Q16" s="26">
        <v>51820444</v>
      </c>
      <c r="R16" s="26" t="s">
        <v>88</v>
      </c>
      <c r="S16" s="26" t="s">
        <v>172</v>
      </c>
      <c r="T16" s="26" t="s">
        <v>67</v>
      </c>
      <c r="U16" s="26" t="s">
        <v>115</v>
      </c>
      <c r="V16" s="26" t="s">
        <v>75</v>
      </c>
      <c r="W16" s="26">
        <v>0</v>
      </c>
      <c r="X16" s="26">
        <v>60</v>
      </c>
      <c r="Y16" s="36">
        <v>42412</v>
      </c>
      <c r="Z16" s="39">
        <v>30000000</v>
      </c>
      <c r="AA16" s="26">
        <v>912</v>
      </c>
      <c r="AB16" s="26" t="s">
        <v>77</v>
      </c>
      <c r="AC16" s="26" t="s">
        <v>78</v>
      </c>
      <c r="AD16" s="26" t="s">
        <v>79</v>
      </c>
      <c r="AE16" s="25">
        <v>0</v>
      </c>
      <c r="AF16" s="25" t="s">
        <v>70</v>
      </c>
      <c r="AG16" s="26">
        <v>67</v>
      </c>
      <c r="AH16" s="36">
        <v>42422</v>
      </c>
      <c r="AI16" s="39">
        <v>30000000</v>
      </c>
      <c r="AJ16" s="36">
        <v>42422</v>
      </c>
      <c r="AK16" s="36">
        <v>42422</v>
      </c>
      <c r="AL16" s="36">
        <v>42650</v>
      </c>
      <c r="AM16" s="40">
        <v>7.15</v>
      </c>
      <c r="AN16" s="41">
        <v>225</v>
      </c>
      <c r="AQ16" s="36">
        <v>42644</v>
      </c>
      <c r="AS16" s="42">
        <v>30000000</v>
      </c>
      <c r="AT16" s="42">
        <v>0</v>
      </c>
      <c r="AU16" s="42">
        <v>0</v>
      </c>
      <c r="AV16" s="42">
        <v>30000000</v>
      </c>
      <c r="AW16" s="26" t="s">
        <v>80</v>
      </c>
      <c r="AX16" s="26" t="s">
        <v>80</v>
      </c>
      <c r="AY16" s="26" t="s">
        <v>67</v>
      </c>
      <c r="AZ16" s="26" t="s">
        <v>67</v>
      </c>
      <c r="BA16" s="26" t="s">
        <v>81</v>
      </c>
      <c r="BB16" s="26" t="s">
        <v>82</v>
      </c>
      <c r="BD16" s="26" t="s">
        <v>70</v>
      </c>
    </row>
    <row r="17" spans="1:56" s="26" customFormat="1" ht="15">
      <c r="A17" s="36">
        <v>42424</v>
      </c>
      <c r="B17" s="26">
        <v>2016</v>
      </c>
      <c r="C17" s="26">
        <v>12</v>
      </c>
      <c r="D17" s="26">
        <v>4</v>
      </c>
      <c r="E17" s="26" t="s">
        <v>162</v>
      </c>
      <c r="F17" s="26" t="s">
        <v>67</v>
      </c>
      <c r="G17" s="26" t="s">
        <v>163</v>
      </c>
      <c r="H17" s="26" t="s">
        <v>97</v>
      </c>
      <c r="I17" s="44" t="s">
        <v>164</v>
      </c>
      <c r="J17" s="26">
        <v>0</v>
      </c>
      <c r="K17" s="26">
        <v>0</v>
      </c>
      <c r="L17" s="26">
        <v>0</v>
      </c>
      <c r="M17" s="38" t="s">
        <v>70</v>
      </c>
      <c r="N17" s="38">
        <v>0</v>
      </c>
      <c r="O17" s="26" t="s">
        <v>165</v>
      </c>
      <c r="P17" s="26" t="s">
        <v>100</v>
      </c>
      <c r="Q17" s="26" t="s">
        <v>166</v>
      </c>
      <c r="R17" s="26" t="s">
        <v>67</v>
      </c>
      <c r="S17" s="26" t="s">
        <v>67</v>
      </c>
      <c r="T17" s="26" t="s">
        <v>67</v>
      </c>
      <c r="U17" s="26" t="s">
        <v>74</v>
      </c>
      <c r="V17" s="26" t="s">
        <v>75</v>
      </c>
      <c r="W17" s="26" t="s">
        <v>167</v>
      </c>
      <c r="X17" s="26">
        <v>52</v>
      </c>
      <c r="Y17" s="36">
        <v>42404</v>
      </c>
      <c r="Z17" s="39">
        <v>30000000</v>
      </c>
      <c r="AA17" s="26">
        <v>7032</v>
      </c>
      <c r="AB17" s="26" t="s">
        <v>121</v>
      </c>
      <c r="AC17" s="26" t="s">
        <v>122</v>
      </c>
      <c r="AD17" s="26" t="s">
        <v>123</v>
      </c>
      <c r="AE17" s="25">
        <v>0</v>
      </c>
      <c r="AF17" s="25" t="s">
        <v>70</v>
      </c>
      <c r="AG17" s="26">
        <v>71</v>
      </c>
      <c r="AH17" s="36">
        <v>42425</v>
      </c>
      <c r="AI17" s="39">
        <v>30000000</v>
      </c>
      <c r="AJ17" s="36">
        <v>42425</v>
      </c>
      <c r="AK17" s="36">
        <v>42426</v>
      </c>
      <c r="AL17" s="36">
        <v>42576</v>
      </c>
      <c r="AM17" s="40">
        <v>5</v>
      </c>
      <c r="AN17" s="41">
        <v>150</v>
      </c>
      <c r="AQ17" s="36">
        <v>42576</v>
      </c>
      <c r="AS17" s="42">
        <v>30000000</v>
      </c>
      <c r="AT17" s="42">
        <v>0</v>
      </c>
      <c r="AU17" s="42">
        <v>0</v>
      </c>
      <c r="AV17" s="42">
        <v>30000000</v>
      </c>
      <c r="AW17" s="26" t="s">
        <v>80</v>
      </c>
      <c r="AX17" s="26" t="s">
        <v>80</v>
      </c>
      <c r="AY17" s="26" t="s">
        <v>67</v>
      </c>
      <c r="AZ17" s="26" t="s">
        <v>67</v>
      </c>
      <c r="BA17" s="26" t="s">
        <v>81</v>
      </c>
      <c r="BB17" s="26" t="s">
        <v>124</v>
      </c>
      <c r="BC17" s="26" t="s">
        <v>168</v>
      </c>
      <c r="BD17" s="26" t="s">
        <v>169</v>
      </c>
    </row>
    <row r="18" spans="1:56" s="16" customFormat="1" ht="15">
      <c r="A18" s="23" t="s">
        <v>67</v>
      </c>
      <c r="B18" s="16">
        <v>2016</v>
      </c>
      <c r="C18" s="16" t="s">
        <v>177</v>
      </c>
      <c r="D18" s="16">
        <v>4</v>
      </c>
      <c r="E18" s="16" t="s">
        <v>162</v>
      </c>
      <c r="F18" s="16" t="s">
        <v>67</v>
      </c>
      <c r="G18" s="16" t="s">
        <v>67</v>
      </c>
      <c r="H18" s="16" t="s">
        <v>178</v>
      </c>
      <c r="I18" s="16" t="s">
        <v>179</v>
      </c>
      <c r="J18" s="16">
        <v>0</v>
      </c>
      <c r="K18" s="16">
        <v>0</v>
      </c>
      <c r="L18" s="16">
        <v>0</v>
      </c>
      <c r="M18" s="16">
        <v>0</v>
      </c>
      <c r="N18" s="23" t="s">
        <v>70</v>
      </c>
      <c r="O18" s="16" t="s">
        <v>180</v>
      </c>
      <c r="P18" s="16" t="s">
        <v>72</v>
      </c>
      <c r="Q18" s="16" t="s">
        <v>181</v>
      </c>
      <c r="R18" s="16" t="s">
        <v>67</v>
      </c>
      <c r="S18" s="16" t="s">
        <v>67</v>
      </c>
      <c r="T18" s="16" t="s">
        <v>67</v>
      </c>
      <c r="U18" s="16" t="s">
        <v>74</v>
      </c>
      <c r="V18" s="16" t="s">
        <v>75</v>
      </c>
      <c r="W18" s="16" t="s">
        <v>136</v>
      </c>
      <c r="X18" s="16">
        <v>46</v>
      </c>
      <c r="Y18" s="15">
        <v>42401</v>
      </c>
      <c r="Z18" s="17">
        <v>7900000</v>
      </c>
      <c r="AA18" s="16">
        <v>7032</v>
      </c>
      <c r="AB18" s="16" t="s">
        <v>121</v>
      </c>
      <c r="AC18" s="16" t="s">
        <v>122</v>
      </c>
      <c r="AD18" s="16" t="s">
        <v>123</v>
      </c>
      <c r="AE18" s="21">
        <v>0</v>
      </c>
      <c r="AF18" s="21" t="s">
        <v>70</v>
      </c>
      <c r="AG18" s="16">
        <v>66</v>
      </c>
      <c r="AH18" s="15">
        <v>42422</v>
      </c>
      <c r="AI18" s="17">
        <v>5440336</v>
      </c>
      <c r="AJ18" s="15">
        <v>42418</v>
      </c>
      <c r="AK18" s="36">
        <v>42426</v>
      </c>
      <c r="AL18" s="45">
        <v>42735</v>
      </c>
      <c r="AM18" s="16">
        <v>10.4</v>
      </c>
      <c r="AN18" s="16">
        <v>304</v>
      </c>
      <c r="AQ18" s="15">
        <v>42735</v>
      </c>
      <c r="AS18" s="20">
        <v>5440336</v>
      </c>
      <c r="AT18" s="20">
        <v>0</v>
      </c>
      <c r="AU18" s="20">
        <v>0</v>
      </c>
      <c r="AV18" s="20">
        <v>5440336</v>
      </c>
      <c r="AW18" s="16" t="s">
        <v>80</v>
      </c>
      <c r="AX18" s="16" t="s">
        <v>80</v>
      </c>
      <c r="AY18" s="16" t="s">
        <v>67</v>
      </c>
      <c r="AZ18" s="16" t="s">
        <v>67</v>
      </c>
      <c r="BA18" s="16" t="s">
        <v>81</v>
      </c>
      <c r="BB18" s="16" t="s">
        <v>155</v>
      </c>
      <c r="BD18" s="16" t="s">
        <v>70</v>
      </c>
    </row>
  </sheetData>
  <sheetProtection/>
  <mergeCells count="10">
    <mergeCell ref="AW3:BB3"/>
    <mergeCell ref="BC3:BG3"/>
    <mergeCell ref="A1:E1"/>
    <mergeCell ref="A2:AH2"/>
    <mergeCell ref="A3:I3"/>
    <mergeCell ref="J3:N3"/>
    <mergeCell ref="O3:W3"/>
    <mergeCell ref="X3:AI3"/>
    <mergeCell ref="AJ3:AQ3"/>
    <mergeCell ref="AR3:AV3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ljaramillo</dc:creator>
  <cp:keywords/>
  <dc:description/>
  <cp:lastModifiedBy>ljaramillo</cp:lastModifiedBy>
  <dcterms:created xsi:type="dcterms:W3CDTF">2016-02-08T15:37:35Z</dcterms:created>
  <dcterms:modified xsi:type="dcterms:W3CDTF">2016-03-05T20:05:19Z</dcterms:modified>
  <cp:category/>
  <cp:version/>
  <cp:contentType/>
  <cp:contentStatus/>
</cp:coreProperties>
</file>