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con1cad</author>
  </authors>
  <commentList>
    <comment ref="AW3" authorId="0">
      <text>
        <r>
          <rPr>
            <b/>
            <sz val="8"/>
            <rFont val="Tahoma"/>
            <family val="2"/>
          </rPr>
          <t>Indicar con una X si afecta un rubro de funcionamiento o inversión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sz val="9"/>
            <rFont val="Tahoma"/>
            <family val="2"/>
          </rPr>
          <t xml:space="preserve">Escribir en número una de los 15 tipos de contrato relacionados en la parte final del cuadro
</t>
        </r>
      </text>
    </comment>
    <comment ref="X4" authorId="0">
      <text>
        <r>
          <rPr>
            <b/>
            <sz val="8"/>
            <rFont val="Tahoma"/>
            <family val="2"/>
          </rPr>
          <t>Indicar el número de programa según el Plan de Desarrollo Distrital, si un contrato afecta más de un proyecto desagregarlo por filas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Y4" authorId="0">
      <text>
        <r>
          <rPr>
            <b/>
            <sz val="8"/>
            <rFont val="Tahoma"/>
            <family val="2"/>
          </rPr>
          <t>Indicar el número del proyecto que afecta el contrato, si un contrato afecta más de un proyecto desagregarlo por filas</t>
        </r>
      </text>
    </comment>
  </commentList>
</comments>
</file>

<file path=xl/sharedStrings.xml><?xml version="1.0" encoding="utf-8"?>
<sst xmlns="http://schemas.openxmlformats.org/spreadsheetml/2006/main" count="719" uniqueCount="247">
  <si>
    <t>Modalidad de Selección</t>
  </si>
  <si>
    <t>Contratista</t>
  </si>
  <si>
    <t>Presupuesto</t>
  </si>
  <si>
    <t xml:space="preserve">Tiempos de la Ejecución </t>
  </si>
  <si>
    <t>Valor de la Ejecucion</t>
  </si>
  <si>
    <t>Controles</t>
  </si>
  <si>
    <t>Estado del Contrato</t>
  </si>
  <si>
    <t>Fecha de Radicacion</t>
  </si>
  <si>
    <t>Año</t>
  </si>
  <si>
    <t>Número Contrato</t>
  </si>
  <si>
    <t xml:space="preserve">Tipo de Contrato*  No.       </t>
  </si>
  <si>
    <t xml:space="preserve">Tipo de Contrato*  Empleo, Cargo o Actividadque Desempeñe        </t>
  </si>
  <si>
    <t>Formacion Academica</t>
  </si>
  <si>
    <t>Experiencia Laboral y Profesional</t>
  </si>
  <si>
    <t>Dependencia Asignada</t>
  </si>
  <si>
    <t>Objeto</t>
  </si>
  <si>
    <t>Licitación Pública</t>
  </si>
  <si>
    <t>Selección Abreviada</t>
  </si>
  <si>
    <t>Concurso de Méritos</t>
  </si>
  <si>
    <t>Contratación Directa</t>
  </si>
  <si>
    <t>Mínima Cuantía</t>
  </si>
  <si>
    <t>Nombre del contratista</t>
  </si>
  <si>
    <t>NIT / C.C</t>
  </si>
  <si>
    <t>Numero de Identificacion</t>
  </si>
  <si>
    <t>Lugar de Nacimiento</t>
  </si>
  <si>
    <t>Domicio y Telefono</t>
  </si>
  <si>
    <t>Correro Electronico</t>
  </si>
  <si>
    <t>Naturaleza Juridica</t>
  </si>
  <si>
    <t>Nacionalidad</t>
  </si>
  <si>
    <t>Tipo de Persona Juridica</t>
  </si>
  <si>
    <t>No. CDP</t>
  </si>
  <si>
    <t>Fecha CDP</t>
  </si>
  <si>
    <t>Valor CDP</t>
  </si>
  <si>
    <t>Numero de Proyecto</t>
  </si>
  <si>
    <t>Nombre del Proyecto</t>
  </si>
  <si>
    <t>Concepto de Gasto</t>
  </si>
  <si>
    <t>Codigo Presupuestal</t>
  </si>
  <si>
    <t>Funcionamiento</t>
  </si>
  <si>
    <t>Inversion</t>
  </si>
  <si>
    <t>No CRP</t>
  </si>
  <si>
    <t>Fecha CRP</t>
  </si>
  <si>
    <t>Valor CRP</t>
  </si>
  <si>
    <t>Fecha de Suscripcion</t>
  </si>
  <si>
    <t>Fecha de Inicio</t>
  </si>
  <si>
    <t>Fecha de Terminacion Inicial</t>
  </si>
  <si>
    <t xml:space="preserve">Plazo Meses </t>
  </si>
  <si>
    <t>Plazo Dias</t>
  </si>
  <si>
    <t>Porroga en Dias</t>
  </si>
  <si>
    <t>Total plazo en dias</t>
  </si>
  <si>
    <t>Fecha de Terminacion Final</t>
  </si>
  <si>
    <t>Valor del Contrato Solo Arrendamientos</t>
  </si>
  <si>
    <t>Valor Inicial del Contrato</t>
  </si>
  <si>
    <t>Reducciones (En valor negativo)</t>
  </si>
  <si>
    <t xml:space="preserve">Adiciones </t>
  </si>
  <si>
    <t>Valor Final del Contrato (10+11+12)</t>
  </si>
  <si>
    <t>Poliza</t>
  </si>
  <si>
    <t xml:space="preserve">Publicación </t>
  </si>
  <si>
    <t>Liquidación</t>
  </si>
  <si>
    <t>Fecha de Liquidación</t>
  </si>
  <si>
    <t>Tipo de Supervisión ó Interventoria</t>
  </si>
  <si>
    <t>Nombre del Supervisor</t>
  </si>
  <si>
    <t>Por Iniciar</t>
  </si>
  <si>
    <t>En Ejecución</t>
  </si>
  <si>
    <t>Terminado</t>
  </si>
  <si>
    <t>Liquidado</t>
  </si>
  <si>
    <t>% Avance y/o Cumplimiento</t>
  </si>
  <si>
    <t xml:space="preserve">PRESTACION DE SERVICIOS </t>
  </si>
  <si>
    <t>N/A</t>
  </si>
  <si>
    <t>GERNCIA DE PRODUCCION</t>
  </si>
  <si>
    <t>Prestar los servicios de apoyo logístico y operativo para la realización del Festival Centro 2016, de conformidad con la propuesta presentada y los requerimientos que efectúe el supervisor del contrato.</t>
  </si>
  <si>
    <t>X</t>
  </si>
  <si>
    <t>TEATRO R 101</t>
  </si>
  <si>
    <t xml:space="preserve">NIT  </t>
  </si>
  <si>
    <t>830064690-8</t>
  </si>
  <si>
    <t>JURIDICA</t>
  </si>
  <si>
    <t>COLOMBIANA</t>
  </si>
  <si>
    <t>ENTIDAD SIN ANIMO DE LICRO</t>
  </si>
  <si>
    <t>CULTURAS EN LA DIVERSIDAD</t>
  </si>
  <si>
    <t>03-01-0066</t>
  </si>
  <si>
    <t>3-3-1-14-01-05-0912-128</t>
  </si>
  <si>
    <t>SI</t>
  </si>
  <si>
    <t>INTERNA</t>
  </si>
  <si>
    <t>GINA PATRICIA AGUDELO</t>
  </si>
  <si>
    <t>PRESTACION DE SERVICIOS PROFESIONALES</t>
  </si>
  <si>
    <t>CONTROL INTERNO</t>
  </si>
  <si>
    <t>Prestar servicios profesionales al área de Control Interno de gestión de la Fundación Gilberto Alzate Avendaño, de conformidad con los requerimientos que realice el supervisor del contrato, y apoyar en el cumplimiento de los roles que por ley tiene esta oficina.</t>
  </si>
  <si>
    <t>MONICA MILENA CAMPOS SUAREZ</t>
  </si>
  <si>
    <t>CC</t>
  </si>
  <si>
    <t>BOGOTA D.C</t>
  </si>
  <si>
    <t>mcampos@fuga.gov.co</t>
  </si>
  <si>
    <t xml:space="preserve">NATURAL </t>
  </si>
  <si>
    <t>HONORARIOS ENTIDAD</t>
  </si>
  <si>
    <t>3-1-1-02-03-01-0000-00</t>
  </si>
  <si>
    <t>YOLANDA HERRERA</t>
  </si>
  <si>
    <t>2829491 EXT 112</t>
  </si>
  <si>
    <t>*</t>
  </si>
  <si>
    <t>ARRENDAMIENTO</t>
  </si>
  <si>
    <t>SUBDIRECCION ADMINISTRATIVA</t>
  </si>
  <si>
    <t>Dar en arrendamiento 35 parqueaderos de propiedad de la Fundación Gilberto Alzate Avendaño. PARAGRAFO.- La Fundación se reserva para sí el uso y goce de cinco (5) parqueaderos en una zona que las partes han acordado previamente.  No obstante lo anterior EL ARRENDATARIO podrá usar dicha zona únicamente en el horario de 8 p.m. a 7 a.m. y los fines de semana. Es entendido por las partes que los funcionarios de la FUNDACION que laboren en fines de semana tendrán derecho al uso del parqueadero.</t>
  </si>
  <si>
    <t>INVERSIONES CENTRAL PARK LTDA</t>
  </si>
  <si>
    <t>NIT</t>
  </si>
  <si>
    <t>900195616-8</t>
  </si>
  <si>
    <t>LIMITADA</t>
  </si>
  <si>
    <t>MARIA CECILIA QUIASUA</t>
  </si>
  <si>
    <t>ADMINISTRADORA DE EMPRESAS</t>
  </si>
  <si>
    <t xml:space="preserve">9 AÑOS Y 2 MESES </t>
  </si>
  <si>
    <t>AREA DE CONTABILIDAD</t>
  </si>
  <si>
    <t>Prestar los servicios profesionales a la Subdirección Administrativa en el monitoreo, seguimiento y mejoramiento a planes, programas, proyectos y procesos financieros y administrativos.</t>
  </si>
  <si>
    <t>CLAUDIA PATRICIA BAEZ GONZALEZ</t>
  </si>
  <si>
    <t>TUNJA -BOYACA</t>
  </si>
  <si>
    <t>EDILBERTO MENDEZ CHACON</t>
  </si>
  <si>
    <t>94 MESES Y 17 DIAS</t>
  </si>
  <si>
    <t>MAESTRO EN ARTE DRAMATICO</t>
  </si>
  <si>
    <t>Prestación de servicios profesionales para apoyar a la Gerencia de Producción de la Fundación Gilberto Alzate Avendaño, en la producción de los eventos culturales y artísticos, así como el diseño de las convocatorias que se adelantan desde la Gerencia.</t>
  </si>
  <si>
    <t>MIGUEL ANGEL PAZOS GALINDO</t>
  </si>
  <si>
    <t>NATURAL</t>
  </si>
  <si>
    <t>CONTADORA</t>
  </si>
  <si>
    <t>3 AÑOS Y 10 MESES</t>
  </si>
  <si>
    <t>AREA DE ALMACEN</t>
  </si>
  <si>
    <t>Prestar los servicios de apoyo a la Subdirección Administrativa en almacén e inventarios de la FUGA para el normal mantenimiento de la infraestructura física, técnica e informática.</t>
  </si>
  <si>
    <t>LIGIA PATRICIA LOZANO SANCHEZ</t>
  </si>
  <si>
    <t>DOTACION, ADECUACION Y MANTENIMIENTO DE LA INFRAESTRUCTURA FISICA, TECNICA E INFORMATICA</t>
  </si>
  <si>
    <t>03-04-001</t>
  </si>
  <si>
    <t>3-3-1-14-03-31-7032-235</t>
  </si>
  <si>
    <t>DORA HELENA BENITA</t>
  </si>
  <si>
    <t>PROFESIONAL ARTES ESCENICAS</t>
  </si>
  <si>
    <t>19 MESES Y 12 DIAS</t>
  </si>
  <si>
    <t>Prestación de servicios profesionales para apoyar a la Gerencia de Producción de la Fundación Gilberto Alzate Avendaño, en la ejecución de la programación artística para la - Fase 1 de peatonalización de la Carrera 7, en atención a lo dispuesto por el Comité Distrital del programa de la zonas de aprovechamiento para tal fin y de conformidad con los requerimientos que realiza el supervisor del contrato</t>
  </si>
  <si>
    <t>ANA CAROLINA AVILA PEREZ</t>
  </si>
  <si>
    <t>REALIZACION DE ACTIVIDADES ARTISTICAS Y CULTURALES</t>
  </si>
  <si>
    <t>3-3-1-14-01-08-0656-144</t>
  </si>
  <si>
    <t>SUSCRIPCION</t>
  </si>
  <si>
    <t>AREA DE BIBLIOTECA</t>
  </si>
  <si>
    <t>Suscripcion por un (1) año al periodico  el  TIEMPO para la biblioteca especializada en Historia Politica de Colombia de la Fundación Gilberto Alzate Avendaño.</t>
  </si>
  <si>
    <t>CASA EDITORIAL EL TIEMPO S A</t>
  </si>
  <si>
    <t>860001022-7</t>
  </si>
  <si>
    <t>SOCIEDAD ANONIMA</t>
  </si>
  <si>
    <t>FORMACION PARA LA DEMOCRACIA</t>
  </si>
  <si>
    <t>03-01-0016</t>
  </si>
  <si>
    <t>3-3-1-14-01-08-0477-144</t>
  </si>
  <si>
    <t>DIANA MARCELA CASTAÑO</t>
  </si>
  <si>
    <t>PRESTACION DE SERVICIOS DE APOYO</t>
  </si>
  <si>
    <t>TECNICO EN SISTEMAS</t>
  </si>
  <si>
    <t xml:space="preserve">7 AÑOS Y 8 MESES </t>
  </si>
  <si>
    <t xml:space="preserve">AREA DE SISTEMAS DE LA INFORMACION </t>
  </si>
  <si>
    <t>Prestar apoyo técnico al área tecnológica de la Fundación Gilberto Alzate Avendaño</t>
  </si>
  <si>
    <t>JOVANNI MATIZ CELIS</t>
  </si>
  <si>
    <t>jmatiz@fuga.gov.co</t>
  </si>
  <si>
    <t>CARLOS ALBERTO CAÑON</t>
  </si>
  <si>
    <t>TECNICO EN ARCHIVISTA</t>
  </si>
  <si>
    <t>15 AÑOS Y 12 DIAS</t>
  </si>
  <si>
    <t>AREA DE GESTION DOCUMENTAL</t>
  </si>
  <si>
    <t>Prestar los servicios de apoyo a la Subdirección Administrativa y al área de Gestión Documental &amp; Atención al Ciudadano, en cumplimiento a los procesos, procedimientos, herramientas, normativa vigente y los nuevos requerimientos establecidos para la administración de los documentos, archivos y sistemas de información de la Fundación, el mantenimiento de la infraestructura archivística, así como de la gestión eficiente de las comunicaciones, el servicio, la atención, información y orientación, requerida por parte de  visitantes y ciudadanos en general</t>
  </si>
  <si>
    <t>URIEL GARZON</t>
  </si>
  <si>
    <t xml:space="preserve"> </t>
  </si>
  <si>
    <t>JUAN ALFONSO URIBE</t>
  </si>
  <si>
    <t>REMUNERACION SERVICIOS TECNICOS</t>
  </si>
  <si>
    <t>3-1-1-02-04-00-0000-00</t>
  </si>
  <si>
    <t>MAESTRA EN ARTES ESCENICAS</t>
  </si>
  <si>
    <t>29 MESES Y 1 DIA</t>
  </si>
  <si>
    <t>Prestación de servicios profesionales para la gestión, coordinación y producción de los proyectos académicos dirigidos a la población infatil y juvenil dentro de los eventos liderados por la Gerencia de Producción de la Fundación Gilberto Alzate Avendaño.</t>
  </si>
  <si>
    <t>MARÍA DEL PILAR ACOSTA CEPEDA</t>
  </si>
  <si>
    <t>PRESTACION DE SERVICIOS</t>
  </si>
  <si>
    <t>2 CERTIFICACIONES DE EXPERIENCIA</t>
  </si>
  <si>
    <t>Prestar los servicios profesionales para la gestión y consecución de los recursos LEP , para el diseño e implementación del plan de mantenimiento de la entidad, para apoyar en los distintos procesos de selección de obra e interventoría y para el apoyo a la supervisión de los cont5ratos de obra, mantenimiento y aquellos que le sean asignados</t>
  </si>
  <si>
    <t>UNO MAS UNO SAS</t>
  </si>
  <si>
    <t>900,504,652-0</t>
  </si>
  <si>
    <t>SOCIEDAD DE ACCIONES SIMPLIFICADA</t>
  </si>
  <si>
    <t>x</t>
  </si>
  <si>
    <t>2829491 EXT-119</t>
  </si>
  <si>
    <t>2829491 EXT-128</t>
  </si>
  <si>
    <t>2829491 EXT-226</t>
  </si>
  <si>
    <t>2829191 EXT-219</t>
  </si>
  <si>
    <t>2829491 EXT- 102</t>
  </si>
  <si>
    <t>correspondencia@fuga.gov.co</t>
  </si>
  <si>
    <t>FUGA-PMC-001-2016</t>
  </si>
  <si>
    <t>GESTION DOCUMENTAL</t>
  </si>
  <si>
    <t xml:space="preserve">Servicio especializado de traslados, depósito y custodia a los documentos y archivos de conservación temporal de la fundación Gilberto Álzate Avendaño. </t>
  </si>
  <si>
    <t>TANDEM S.A.</t>
  </si>
  <si>
    <t>860.090.247-7</t>
  </si>
  <si>
    <t>DIRECTORIO DE CONTRATISTAS A 31 DE MARZO  DE 2016</t>
  </si>
  <si>
    <t>FUGA-PMC-002-2016</t>
  </si>
  <si>
    <t>Prestar los servicios de fumigación, desinfección y desratización de las sedes de la Fundación Gilberto Alzate Avendaño</t>
  </si>
  <si>
    <t>PRADO ALEMAN S.A.S</t>
  </si>
  <si>
    <t>900636775-4</t>
  </si>
  <si>
    <t>SOCIEDAD DE ACCIONES SIMPLIFICADAS</t>
  </si>
  <si>
    <t>MANTENIMIENTO ENTIDAD</t>
  </si>
  <si>
    <t>3-1-2-02-05-01-0000-00</t>
  </si>
  <si>
    <t xml:space="preserve"> $ - </t>
  </si>
  <si>
    <t>DORA HELENA BENITEZ</t>
  </si>
  <si>
    <t>DESEÑADORA GRAFICA</t>
  </si>
  <si>
    <t>31 MESES Y 10 DIAS</t>
  </si>
  <si>
    <t>AREA DE COMUNICACIONES</t>
  </si>
  <si>
    <t>Prestación de servicios profesionales como Webmaster para la creación, desarrollo, ejecución y mejora de los sitios web de la Fundación Gilberto Alzate Avendaño</t>
  </si>
  <si>
    <t>ANA MARIA PEREZ MOSCOTE</t>
  </si>
  <si>
    <t>webmaster@fuga.gov.co</t>
  </si>
  <si>
    <t>TATIANA LOZANO MOSKOWICTZ</t>
  </si>
  <si>
    <t>Prestar el servicio de aseo y cafetería con personal debidamente entrenado, capacitado y uniformado a las instalaciones de las sedes de la fuga a través de 3 operarios, en los términos, plazos y condiciones que se indican en los pliegos de condiciones</t>
  </si>
  <si>
    <t>SERVILIMPIEZA S.A</t>
  </si>
  <si>
    <t>MATERIALES Y SUMINISTRO- MANTENIMIENTO ENTIDAD</t>
  </si>
  <si>
    <t>3-1-02-01-04-00-000-00 * 3-1-2-02-05-01-0000-00</t>
  </si>
  <si>
    <t>INGENIERO INDUSTRIAL</t>
  </si>
  <si>
    <t xml:space="preserve">24 MESES </t>
  </si>
  <si>
    <t>OFICINA DE PLANEACION</t>
  </si>
  <si>
    <t>Prestar servicios profesionales para apoyar con la oportunidad y calidad requerida las actividades relacionadas con la implementación y mejoramiento del Sistema Integrado de Gestión de la Fundación Gilberto Alzate Avendaño, bajo la Norma Técnica Distrital NTD SIG.</t>
  </si>
  <si>
    <t>MIGUEL ANGEL CORREDOR HERRERA</t>
  </si>
  <si>
    <t xml:space="preserve">FORTALECIMIENTO INSTITUCIONAL </t>
  </si>
  <si>
    <t>3-3-1-14-03-31-0475-235</t>
  </si>
  <si>
    <t>NANCY MILENA PINEDA</t>
  </si>
  <si>
    <t>BACHILLER</t>
  </si>
  <si>
    <t>36 AÑOS</t>
  </si>
  <si>
    <t>Prestación de servicios de apoyo a la gestión de la Subdirección Administrativa en el área de Gestión Documental, en cumplimiento a los procesos, procedimientos, herramientas y normativa vigente establecidos para la intervención archivística de ordenación, foliación, rotulación, inventario, transferencia y digitalización de los expedientes contractuales de las vigencias 2014 y 2015.</t>
  </si>
  <si>
    <t>MANOLO VALENCIA OREJUELA</t>
  </si>
  <si>
    <t>CALI- VALLE</t>
  </si>
  <si>
    <t>1 AÑO</t>
  </si>
  <si>
    <t>Prestar los servicios de apoyo para realizar el mantenimiento de plantas y jardines de las áreas comunes de la entidad.</t>
  </si>
  <si>
    <t>DAVID CHIPO GARZON</t>
  </si>
  <si>
    <t>CONVENIO INTERADMINISTRATIVO</t>
  </si>
  <si>
    <r>
      <t xml:space="preserve">: </t>
    </r>
    <r>
      <rPr>
        <sz val="11"/>
        <color indexed="8"/>
        <rFont val="Arial"/>
        <family val="2"/>
      </rPr>
      <t>LA FUNDACIÓN GILBERTO ALZATE AVENDAÑO Y EL INSTITUTO DISTRITAL DE LAS ARTES -IDARTES-, se comprometen a aunar esfuerzos para adelantar el traspaso de unos instrumentos musicales registrados en el inventario de la Fundación Gilberto Alzate Avendaño.</t>
    </r>
  </si>
  <si>
    <t>FUGA-IDARTES</t>
  </si>
  <si>
    <t>860044113-3 * 900413030-9</t>
  </si>
  <si>
    <t>ENTIDAD DISTRITAL</t>
  </si>
  <si>
    <t>EL ARRENDADOR  entrega a título de arrendamiento al ARRENDATARIO, y ésta recibe el uso y goce temporal de la Sala principal con capacidad para 430 personas, el escenario, los camerinos, el acceso y baños, situado dentro de las instalaciones de la Fundación Gilberto Alzate Avendaño, ubicada en la Calle 10 Nº 3-16 de Bogotá D.C. Cuenta además con los siguientes Servicios: Aseo, Personal técnico, espacio para instalación de stand de boletería, incluyendo los servicios de iluminación, sonido con que cuenta la sala y la presencia y atención permanente de un (1) técnico.</t>
  </si>
  <si>
    <t>CORPORACIÓN FESTIVAL IBEROAMERICANO DE TEATRO DE BOGOTÁ</t>
  </si>
  <si>
    <t>800122772-3</t>
  </si>
  <si>
    <t>CORPORACION</t>
  </si>
  <si>
    <t>MAESTRA EN ARTES PLASTICAS</t>
  </si>
  <si>
    <t xml:space="preserve">31 MESES  </t>
  </si>
  <si>
    <t>GERENCIA DE ARTES PLASTICAS</t>
  </si>
  <si>
    <t>Prestacion de servicios profesionales para el desarrollo de los programas, proyectos y actividades de la Gerenciade Artes plasticas y Visuales de la Fundacion Gilberto Alzate Avendaño</t>
  </si>
  <si>
    <t>JIMENA MARIA ANDRADE</t>
  </si>
  <si>
    <t>JULIANA DIAZ FRANCO</t>
  </si>
  <si>
    <t>COMUNICADOR SOCIAL</t>
  </si>
  <si>
    <t>19 MESES Y 24 DIAS</t>
  </si>
  <si>
    <t xml:space="preserve">Prestar servicios profesionales para la concepción, desarrollo, ejecución y difusión del proyecto CKWEB, programa de circulación y creación de la Gerencia de Artes Plásticas y Visuales de La FUGA </t>
  </si>
  <si>
    <t>CARLOS MANUEL HOYOS BUCHELI</t>
  </si>
  <si>
    <t>POPAYAN (CAUCA)</t>
  </si>
  <si>
    <t>ANDRES GARCIA LA ROTA</t>
  </si>
  <si>
    <t>MAESTRO EN BELLAS ARTES</t>
  </si>
  <si>
    <t>PRESTAR ASISTENCIA EN LA EJECUCION DE LA PROGRAMACION ARTISTICA PARA LA FASE 1 DE PEATONALIZACION DE LA CARRERA 7 EN ATENCION DE LO DISPUESTO POR EL COMITÉ DISTRITAL DEL PROGRAMA DE LA ZONA DE APROVECHAMIENTO PARA TAL FIN Y DE CONFORMIDAD CON LOS REQUERIMIENTOS QUE REALICE EL SUPERVISOR DEL CONTRATO.</t>
  </si>
  <si>
    <t>RICARDO ALONSO REYES TAFUR</t>
  </si>
  <si>
    <t>2829491 EXT-228</t>
  </si>
  <si>
    <t>2829491 EXT-115</t>
  </si>
  <si>
    <t>2829491 EXT-120</t>
  </si>
  <si>
    <t>2829491 EXT-102</t>
  </si>
  <si>
    <t>ASOCIACION DE HOGARES SI A LA VIDA</t>
  </si>
  <si>
    <t>900175374-5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</si>
</sst>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"/>
    <numFmt numFmtId="165" formatCode="_([$$-240A]\ * #,##0.00_);_([$$-240A]\ * \(#,##0.00\);_([$$-240A]\ 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.5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sz val="11.5"/>
      <color rgb="FF000000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4" xfId="0" applyFont="1" applyFill="1" applyBorder="1" applyAlignment="1" applyProtection="1">
      <alignment horizontal="left" vertical="top" wrapText="1"/>
      <protection locked="0"/>
    </xf>
    <xf numFmtId="0" fontId="2" fillId="33" borderId="15" xfId="0" applyFont="1" applyFill="1" applyBorder="1" applyAlignment="1" applyProtection="1">
      <alignment horizontal="left" vertical="top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 locked="0"/>
    </xf>
    <xf numFmtId="0" fontId="2" fillId="34" borderId="14" xfId="0" applyFont="1" applyFill="1" applyBorder="1" applyAlignment="1" applyProtection="1">
      <alignment horizontal="left" vertical="top" wrapText="1"/>
      <protection locked="0"/>
    </xf>
    <xf numFmtId="0" fontId="2" fillId="34" borderId="15" xfId="0" applyFont="1" applyFill="1" applyBorder="1" applyAlignment="1" applyProtection="1">
      <alignment horizontal="left" vertical="top" wrapText="1"/>
      <protection locked="0"/>
    </xf>
    <xf numFmtId="0" fontId="2" fillId="35" borderId="13" xfId="0" applyFont="1" applyFill="1" applyBorder="1" applyAlignment="1" applyProtection="1">
      <alignment horizontal="left" vertical="top" wrapText="1"/>
      <protection locked="0"/>
    </xf>
    <xf numFmtId="0" fontId="2" fillId="35" borderId="14" xfId="0" applyFont="1" applyFill="1" applyBorder="1" applyAlignment="1" applyProtection="1">
      <alignment horizontal="left" vertical="top" wrapText="1"/>
      <protection locked="0"/>
    </xf>
    <xf numFmtId="0" fontId="2" fillId="35" borderId="15" xfId="0" applyFont="1" applyFill="1" applyBorder="1" applyAlignment="1" applyProtection="1">
      <alignment horizontal="left" vertical="top" wrapText="1"/>
      <protection locked="0"/>
    </xf>
    <xf numFmtId="0" fontId="2" fillId="19" borderId="13" xfId="0" applyFont="1" applyFill="1" applyBorder="1" applyAlignment="1" applyProtection="1">
      <alignment horizontal="left" vertical="top" wrapText="1"/>
      <protection locked="0"/>
    </xf>
    <xf numFmtId="0" fontId="2" fillId="19" borderId="14" xfId="0" applyFont="1" applyFill="1" applyBorder="1" applyAlignment="1" applyProtection="1">
      <alignment horizontal="left" vertical="top" wrapText="1"/>
      <protection locked="0"/>
    </xf>
    <xf numFmtId="0" fontId="2" fillId="19" borderId="15" xfId="0" applyFont="1" applyFill="1" applyBorder="1" applyAlignment="1" applyProtection="1">
      <alignment horizontal="left" vertical="top" wrapText="1"/>
      <protection locked="0"/>
    </xf>
    <xf numFmtId="0" fontId="2" fillId="36" borderId="16" xfId="0" applyFont="1" applyFill="1" applyBorder="1" applyAlignment="1" applyProtection="1">
      <alignment horizontal="left" vertical="top" wrapText="1"/>
      <protection locked="0"/>
    </xf>
    <xf numFmtId="0" fontId="2" fillId="36" borderId="17" xfId="0" applyFont="1" applyFill="1" applyBorder="1" applyAlignment="1" applyProtection="1">
      <alignment horizontal="left" vertical="top" wrapText="1"/>
      <protection locked="0"/>
    </xf>
    <xf numFmtId="0" fontId="2" fillId="36" borderId="18" xfId="0" applyFont="1" applyFill="1" applyBorder="1" applyAlignment="1" applyProtection="1">
      <alignment horizontal="left" vertical="top" wrapText="1"/>
      <protection locked="0"/>
    </xf>
    <xf numFmtId="4" fontId="2" fillId="37" borderId="16" xfId="0" applyNumberFormat="1" applyFont="1" applyFill="1" applyBorder="1" applyAlignment="1" applyProtection="1">
      <alignment horizontal="left" vertical="top" wrapText="1"/>
      <protection locked="0"/>
    </xf>
    <xf numFmtId="4" fontId="2" fillId="37" borderId="17" xfId="0" applyNumberFormat="1" applyFont="1" applyFill="1" applyBorder="1" applyAlignment="1" applyProtection="1">
      <alignment horizontal="left" vertical="top" wrapText="1"/>
      <protection locked="0"/>
    </xf>
    <xf numFmtId="0" fontId="2" fillId="38" borderId="13" xfId="0" applyFont="1" applyFill="1" applyBorder="1" applyAlignment="1" applyProtection="1">
      <alignment horizontal="left" vertical="top" wrapText="1"/>
      <protection locked="0"/>
    </xf>
    <xf numFmtId="0" fontId="2" fillId="38" borderId="14" xfId="0" applyFont="1" applyFill="1" applyBorder="1" applyAlignment="1" applyProtection="1">
      <alignment horizontal="left" vertical="top" wrapText="1"/>
      <protection locked="0"/>
    </xf>
    <xf numFmtId="0" fontId="2" fillId="39" borderId="13" xfId="0" applyFont="1" applyFill="1" applyBorder="1" applyAlignment="1" applyProtection="1">
      <alignment horizontal="left" vertical="top" wrapText="1"/>
      <protection locked="0"/>
    </xf>
    <xf numFmtId="0" fontId="2" fillId="39" borderId="14" xfId="0" applyFont="1" applyFill="1" applyBorder="1" applyAlignment="1" applyProtection="1">
      <alignment horizontal="left" vertical="top" wrapText="1"/>
      <protection locked="0"/>
    </xf>
    <xf numFmtId="0" fontId="2" fillId="39" borderId="15" xfId="0" applyFont="1" applyFill="1" applyBorder="1" applyAlignment="1" applyProtection="1">
      <alignment horizontal="left" vertical="top" wrapText="1"/>
      <protection locked="0"/>
    </xf>
    <xf numFmtId="0" fontId="2" fillId="33" borderId="19" xfId="0" applyFont="1" applyFill="1" applyBorder="1" applyAlignment="1" applyProtection="1">
      <alignment horizontal="left" vertical="top" wrapText="1"/>
      <protection locked="0"/>
    </xf>
    <xf numFmtId="0" fontId="2" fillId="34" borderId="19" xfId="0" applyFont="1" applyFill="1" applyBorder="1" applyAlignment="1" applyProtection="1">
      <alignment horizontal="left" vertical="top" wrapText="1"/>
      <protection locked="0"/>
    </xf>
    <xf numFmtId="0" fontId="2" fillId="35" borderId="19" xfId="0" applyFont="1" applyFill="1" applyBorder="1" applyAlignment="1" applyProtection="1">
      <alignment horizontal="left" vertical="top" wrapText="1"/>
      <protection locked="0"/>
    </xf>
    <xf numFmtId="0" fontId="2" fillId="19" borderId="19" xfId="0" applyFont="1" applyFill="1" applyBorder="1" applyAlignment="1" applyProtection="1">
      <alignment horizontal="left" vertical="top" wrapText="1"/>
      <protection locked="0"/>
    </xf>
    <xf numFmtId="0" fontId="2" fillId="36" borderId="19" xfId="0" applyFont="1" applyFill="1" applyBorder="1" applyAlignment="1" applyProtection="1">
      <alignment horizontal="left" vertical="top" wrapText="1"/>
      <protection locked="0"/>
    </xf>
    <xf numFmtId="0" fontId="2" fillId="37" borderId="19" xfId="0" applyFont="1" applyFill="1" applyBorder="1" applyAlignment="1" applyProtection="1">
      <alignment horizontal="left" vertical="top" wrapText="1"/>
      <protection locked="0"/>
    </xf>
    <xf numFmtId="4" fontId="2" fillId="37" borderId="19" xfId="0" applyNumberFormat="1" applyFont="1" applyFill="1" applyBorder="1" applyAlignment="1" applyProtection="1">
      <alignment horizontal="left" vertical="top" wrapText="1"/>
      <protection locked="0"/>
    </xf>
    <xf numFmtId="0" fontId="2" fillId="38" borderId="19" xfId="0" applyFont="1" applyFill="1" applyBorder="1" applyAlignment="1" applyProtection="1">
      <alignment horizontal="left" vertical="top" wrapText="1"/>
      <protection locked="0"/>
    </xf>
    <xf numFmtId="3" fontId="2" fillId="38" borderId="19" xfId="0" applyNumberFormat="1" applyFont="1" applyFill="1" applyBorder="1" applyAlignment="1" applyProtection="1">
      <alignment horizontal="left" vertical="top" wrapText="1"/>
      <protection locked="0"/>
    </xf>
    <xf numFmtId="0" fontId="2" fillId="39" borderId="19" xfId="0" applyFont="1" applyFill="1" applyBorder="1" applyAlignment="1" applyProtection="1">
      <alignment horizontal="left" vertical="top" wrapText="1"/>
      <protection locked="0"/>
    </xf>
    <xf numFmtId="14" fontId="0" fillId="0" borderId="20" xfId="0" applyNumberForma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42" fontId="0" fillId="0" borderId="20" xfId="49" applyNumberFormat="1" applyFont="1" applyBorder="1" applyAlignment="1">
      <alignment horizontal="left" vertical="top" wrapText="1"/>
    </xf>
    <xf numFmtId="2" fontId="0" fillId="0" borderId="20" xfId="0" applyNumberFormat="1" applyBorder="1" applyAlignment="1">
      <alignment horizontal="left" vertical="top" wrapText="1"/>
    </xf>
    <xf numFmtId="1" fontId="0" fillId="0" borderId="20" xfId="0" applyNumberFormat="1" applyBorder="1" applyAlignment="1">
      <alignment horizontal="left" vertical="top" wrapText="1"/>
    </xf>
    <xf numFmtId="42" fontId="0" fillId="0" borderId="20" xfId="0" applyNumberFormat="1" applyBorder="1" applyAlignment="1">
      <alignment horizontal="left" vertical="top" wrapText="1"/>
    </xf>
    <xf numFmtId="0" fontId="27" fillId="0" borderId="20" xfId="0" applyFont="1" applyBorder="1" applyAlignment="1">
      <alignment horizontal="left" vertical="top" wrapText="1"/>
    </xf>
    <xf numFmtId="14" fontId="0" fillId="0" borderId="21" xfId="0" applyNumberForma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42" fontId="0" fillId="0" borderId="21" xfId="49" applyNumberFormat="1" applyFon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 wrapText="1"/>
    </xf>
    <xf numFmtId="1" fontId="0" fillId="0" borderId="21" xfId="0" applyNumberFormat="1" applyBorder="1" applyAlignment="1">
      <alignment horizontal="left" vertical="top" wrapText="1"/>
    </xf>
    <xf numFmtId="42" fontId="0" fillId="0" borderId="21" xfId="0" applyNumberForma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14" fontId="0" fillId="40" borderId="20" xfId="0" applyNumberFormat="1" applyFill="1" applyBorder="1" applyAlignment="1">
      <alignment horizontal="left" vertical="top" wrapText="1"/>
    </xf>
    <xf numFmtId="0" fontId="0" fillId="40" borderId="20" xfId="0" applyFill="1" applyBorder="1" applyAlignment="1">
      <alignment horizontal="left" vertical="top" wrapText="1"/>
    </xf>
    <xf numFmtId="0" fontId="44" fillId="40" borderId="20" xfId="0" applyFont="1" applyFill="1" applyBorder="1" applyAlignment="1">
      <alignment horizontal="left" vertical="top" wrapText="1"/>
    </xf>
    <xf numFmtId="42" fontId="0" fillId="40" borderId="20" xfId="49" applyNumberFormat="1" applyFont="1" applyFill="1" applyBorder="1" applyAlignment="1">
      <alignment horizontal="left" vertical="top" wrapText="1"/>
    </xf>
    <xf numFmtId="2" fontId="0" fillId="40" borderId="20" xfId="0" applyNumberFormat="1" applyFill="1" applyBorder="1" applyAlignment="1">
      <alignment horizontal="left" vertical="top" wrapText="1"/>
    </xf>
    <xf numFmtId="1" fontId="0" fillId="40" borderId="20" xfId="0" applyNumberFormat="1" applyFill="1" applyBorder="1" applyAlignment="1">
      <alignment horizontal="left" vertical="top" wrapText="1"/>
    </xf>
    <xf numFmtId="42" fontId="0" fillId="40" borderId="20" xfId="0" applyNumberFormat="1" applyFill="1" applyBorder="1" applyAlignment="1">
      <alignment horizontal="left" vertical="top" wrapText="1"/>
    </xf>
    <xf numFmtId="0" fontId="45" fillId="40" borderId="20" xfId="0" applyFont="1" applyFill="1" applyBorder="1" applyAlignment="1">
      <alignment horizontal="left" vertical="top" wrapText="1"/>
    </xf>
    <xf numFmtId="0" fontId="0" fillId="40" borderId="20" xfId="0" applyNumberFormat="1" applyFill="1" applyBorder="1" applyAlignment="1">
      <alignment horizontal="left" vertical="top" wrapText="1"/>
    </xf>
    <xf numFmtId="14" fontId="0" fillId="0" borderId="20" xfId="0" applyNumberFormat="1" applyFill="1" applyBorder="1" applyAlignment="1">
      <alignment horizontal="left" vertical="top" wrapText="1"/>
    </xf>
    <xf numFmtId="6" fontId="0" fillId="0" borderId="20" xfId="0" applyNumberFormat="1" applyBorder="1" applyAlignment="1">
      <alignment horizontal="left" vertical="top" wrapText="1"/>
    </xf>
    <xf numFmtId="0" fontId="0" fillId="0" borderId="20" xfId="0" applyNumberFormat="1" applyBorder="1" applyAlignment="1">
      <alignment horizontal="left" vertical="top" wrapText="1"/>
    </xf>
    <xf numFmtId="0" fontId="0" fillId="41" borderId="20" xfId="0" applyFill="1" applyBorder="1" applyAlignment="1">
      <alignment horizontal="left" vertical="top" wrapText="1"/>
    </xf>
    <xf numFmtId="2" fontId="0" fillId="0" borderId="20" xfId="0" applyNumberFormat="1" applyFill="1" applyBorder="1" applyAlignment="1">
      <alignment horizontal="left" vertical="top" wrapText="1"/>
    </xf>
    <xf numFmtId="1" fontId="0" fillId="0" borderId="20" xfId="0" applyNumberForma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42" fontId="0" fillId="0" borderId="20" xfId="49" applyNumberFormat="1" applyFont="1" applyFill="1" applyBorder="1" applyAlignment="1">
      <alignment horizontal="left" vertical="top" wrapText="1"/>
    </xf>
    <xf numFmtId="42" fontId="0" fillId="0" borderId="20" xfId="0" applyNumberForma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20" xfId="0" applyNumberFormat="1" applyFill="1" applyBorder="1" applyAlignment="1">
      <alignment horizontal="left" vertical="top" wrapText="1"/>
    </xf>
    <xf numFmtId="0" fontId="46" fillId="0" borderId="20" xfId="0" applyFont="1" applyBorder="1" applyAlignment="1">
      <alignment horizontal="left" vertical="top" wrapText="1"/>
    </xf>
    <xf numFmtId="0" fontId="44" fillId="0" borderId="20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rmal 4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219075</xdr:colOff>
      <xdr:row>0</xdr:row>
      <xdr:rowOff>971550</xdr:rowOff>
    </xdr:to>
    <xdr:pic>
      <xdr:nvPicPr>
        <xdr:cNvPr id="1" name="1 Imagen" descr="FUGA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6287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75"/>
  <sheetViews>
    <sheetView tabSelected="1" zoomScalePageLayoutView="0" workbookViewId="0" topLeftCell="N25">
      <selection activeCell="U25" sqref="U25"/>
    </sheetView>
  </sheetViews>
  <sheetFormatPr defaultColWidth="11.421875" defaultRowHeight="15"/>
  <cols>
    <col min="1" max="25" width="10.8515625" style="2" customWidth="1"/>
    <col min="26" max="26" width="14.28125" style="2" customWidth="1"/>
    <col min="27" max="34" width="10.8515625" style="2" customWidth="1"/>
    <col min="35" max="35" width="18.00390625" style="2" customWidth="1"/>
    <col min="36" max="43" width="10.8515625" style="2" customWidth="1"/>
    <col min="44" max="44" width="13.7109375" style="2" customWidth="1"/>
    <col min="45" max="45" width="16.57421875" style="2" customWidth="1"/>
    <col min="46" max="47" width="10.8515625" style="2" customWidth="1"/>
    <col min="48" max="48" width="16.57421875" style="2" customWidth="1"/>
    <col min="49" max="16384" width="10.8515625" style="2" customWidth="1"/>
  </cols>
  <sheetData>
    <row r="1" spans="1:5" ht="78" customHeight="1">
      <c r="A1" s="1"/>
      <c r="B1" s="1"/>
      <c r="C1" s="1"/>
      <c r="D1" s="1"/>
      <c r="E1" s="1"/>
    </row>
    <row r="2" spans="1:34" ht="78" customHeight="1" thickBot="1">
      <c r="A2" s="3" t="s">
        <v>180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59" ht="15" thickBot="1">
      <c r="A3" s="5"/>
      <c r="B3" s="6"/>
      <c r="C3" s="6"/>
      <c r="D3" s="6"/>
      <c r="E3" s="6"/>
      <c r="F3" s="6"/>
      <c r="G3" s="6"/>
      <c r="H3" s="6"/>
      <c r="I3" s="7"/>
      <c r="J3" s="8" t="s">
        <v>0</v>
      </c>
      <c r="K3" s="9"/>
      <c r="L3" s="9"/>
      <c r="M3" s="9"/>
      <c r="N3" s="10"/>
      <c r="O3" s="11" t="s">
        <v>1</v>
      </c>
      <c r="P3" s="12"/>
      <c r="Q3" s="12"/>
      <c r="R3" s="12"/>
      <c r="S3" s="12"/>
      <c r="T3" s="12"/>
      <c r="U3" s="12"/>
      <c r="V3" s="12"/>
      <c r="W3" s="13"/>
      <c r="X3" s="14" t="s">
        <v>2</v>
      </c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6"/>
      <c r="AJ3" s="17" t="s">
        <v>3</v>
      </c>
      <c r="AK3" s="18"/>
      <c r="AL3" s="18"/>
      <c r="AM3" s="18"/>
      <c r="AN3" s="18"/>
      <c r="AO3" s="18"/>
      <c r="AP3" s="18"/>
      <c r="AQ3" s="19"/>
      <c r="AR3" s="20" t="s">
        <v>4</v>
      </c>
      <c r="AS3" s="21"/>
      <c r="AT3" s="21"/>
      <c r="AU3" s="21"/>
      <c r="AV3" s="21"/>
      <c r="AW3" s="22" t="s">
        <v>5</v>
      </c>
      <c r="AX3" s="23"/>
      <c r="AY3" s="23"/>
      <c r="AZ3" s="23"/>
      <c r="BA3" s="23"/>
      <c r="BB3" s="23"/>
      <c r="BC3" s="24" t="s">
        <v>6</v>
      </c>
      <c r="BD3" s="25"/>
      <c r="BE3" s="25"/>
      <c r="BF3" s="25"/>
      <c r="BG3" s="26"/>
    </row>
    <row r="4" spans="1:59" ht="78">
      <c r="A4" s="27" t="s">
        <v>7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12</v>
      </c>
      <c r="G4" s="27" t="s">
        <v>13</v>
      </c>
      <c r="H4" s="27" t="s">
        <v>14</v>
      </c>
      <c r="I4" s="27" t="s">
        <v>15</v>
      </c>
      <c r="J4" s="28" t="s">
        <v>16</v>
      </c>
      <c r="K4" s="28" t="s">
        <v>17</v>
      </c>
      <c r="L4" s="28" t="s">
        <v>18</v>
      </c>
      <c r="M4" s="28" t="s">
        <v>19</v>
      </c>
      <c r="N4" s="28" t="s">
        <v>20</v>
      </c>
      <c r="O4" s="29" t="s">
        <v>21</v>
      </c>
      <c r="P4" s="29" t="s">
        <v>22</v>
      </c>
      <c r="Q4" s="29" t="s">
        <v>23</v>
      </c>
      <c r="R4" s="29" t="s">
        <v>24</v>
      </c>
      <c r="S4" s="29" t="s">
        <v>25</v>
      </c>
      <c r="T4" s="29" t="s">
        <v>26</v>
      </c>
      <c r="U4" s="29" t="s">
        <v>27</v>
      </c>
      <c r="V4" s="29" t="s">
        <v>28</v>
      </c>
      <c r="W4" s="29" t="s">
        <v>29</v>
      </c>
      <c r="X4" s="30" t="s">
        <v>30</v>
      </c>
      <c r="Y4" s="30" t="s">
        <v>31</v>
      </c>
      <c r="Z4" s="30" t="s">
        <v>32</v>
      </c>
      <c r="AA4" s="30" t="s">
        <v>33</v>
      </c>
      <c r="AB4" s="30" t="s">
        <v>34</v>
      </c>
      <c r="AC4" s="30" t="s">
        <v>35</v>
      </c>
      <c r="AD4" s="30" t="s">
        <v>36</v>
      </c>
      <c r="AE4" s="30" t="s">
        <v>37</v>
      </c>
      <c r="AF4" s="30" t="s">
        <v>38</v>
      </c>
      <c r="AG4" s="30" t="s">
        <v>39</v>
      </c>
      <c r="AH4" s="30" t="s">
        <v>40</v>
      </c>
      <c r="AI4" s="30" t="s">
        <v>41</v>
      </c>
      <c r="AJ4" s="31" t="s">
        <v>42</v>
      </c>
      <c r="AK4" s="31" t="s">
        <v>43</v>
      </c>
      <c r="AL4" s="31" t="s">
        <v>44</v>
      </c>
      <c r="AM4" s="31" t="s">
        <v>45</v>
      </c>
      <c r="AN4" s="31" t="s">
        <v>46</v>
      </c>
      <c r="AO4" s="31" t="s">
        <v>47</v>
      </c>
      <c r="AP4" s="31" t="s">
        <v>48</v>
      </c>
      <c r="AQ4" s="31" t="s">
        <v>49</v>
      </c>
      <c r="AR4" s="32" t="s">
        <v>50</v>
      </c>
      <c r="AS4" s="33" t="s">
        <v>51</v>
      </c>
      <c r="AT4" s="33" t="s">
        <v>52</v>
      </c>
      <c r="AU4" s="32" t="s">
        <v>53</v>
      </c>
      <c r="AV4" s="33" t="s">
        <v>54</v>
      </c>
      <c r="AW4" s="34" t="s">
        <v>55</v>
      </c>
      <c r="AX4" s="34" t="s">
        <v>56</v>
      </c>
      <c r="AY4" s="34" t="s">
        <v>57</v>
      </c>
      <c r="AZ4" s="34" t="s">
        <v>58</v>
      </c>
      <c r="BA4" s="34" t="s">
        <v>59</v>
      </c>
      <c r="BB4" s="35" t="s">
        <v>60</v>
      </c>
      <c r="BC4" s="36" t="s">
        <v>61</v>
      </c>
      <c r="BD4" s="36" t="s">
        <v>62</v>
      </c>
      <c r="BE4" s="36" t="s">
        <v>63</v>
      </c>
      <c r="BF4" s="36" t="s">
        <v>64</v>
      </c>
      <c r="BG4" s="36" t="s">
        <v>65</v>
      </c>
    </row>
    <row r="5" spans="1:59" ht="304.5">
      <c r="A5" s="37">
        <v>42376</v>
      </c>
      <c r="B5" s="38">
        <v>2016</v>
      </c>
      <c r="C5" s="38">
        <v>1</v>
      </c>
      <c r="D5" s="38">
        <v>4</v>
      </c>
      <c r="E5" s="38" t="s">
        <v>66</v>
      </c>
      <c r="F5" s="38" t="s">
        <v>67</v>
      </c>
      <c r="G5" s="38" t="s">
        <v>67</v>
      </c>
      <c r="H5" s="38" t="s">
        <v>68</v>
      </c>
      <c r="I5" s="38" t="s">
        <v>69</v>
      </c>
      <c r="J5" s="38">
        <v>0</v>
      </c>
      <c r="K5" s="38">
        <v>0</v>
      </c>
      <c r="L5" s="38">
        <v>0</v>
      </c>
      <c r="M5" s="38" t="s">
        <v>70</v>
      </c>
      <c r="N5" s="38">
        <v>0</v>
      </c>
      <c r="O5" s="38" t="s">
        <v>71</v>
      </c>
      <c r="P5" s="38" t="s">
        <v>72</v>
      </c>
      <c r="Q5" s="38" t="s">
        <v>73</v>
      </c>
      <c r="R5" s="38" t="s">
        <v>67</v>
      </c>
      <c r="S5" s="38" t="s">
        <v>67</v>
      </c>
      <c r="T5" s="38" t="s">
        <v>67</v>
      </c>
      <c r="U5" s="38" t="s">
        <v>74</v>
      </c>
      <c r="V5" s="38" t="s">
        <v>75</v>
      </c>
      <c r="W5" s="38" t="s">
        <v>76</v>
      </c>
      <c r="X5" s="38">
        <v>5</v>
      </c>
      <c r="Y5" s="37">
        <v>42375</v>
      </c>
      <c r="Z5" s="39">
        <v>170000000</v>
      </c>
      <c r="AA5" s="38">
        <v>912</v>
      </c>
      <c r="AB5" s="38" t="s">
        <v>77</v>
      </c>
      <c r="AC5" s="38" t="s">
        <v>78</v>
      </c>
      <c r="AD5" s="38" t="s">
        <v>79</v>
      </c>
      <c r="AE5" s="38">
        <v>0</v>
      </c>
      <c r="AF5" s="38" t="s">
        <v>70</v>
      </c>
      <c r="AG5" s="38">
        <v>14</v>
      </c>
      <c r="AH5" s="37">
        <v>42382</v>
      </c>
      <c r="AI5" s="39">
        <v>169347957</v>
      </c>
      <c r="AJ5" s="37">
        <v>42382</v>
      </c>
      <c r="AK5" s="37">
        <v>42382</v>
      </c>
      <c r="AL5" s="37">
        <v>42412</v>
      </c>
      <c r="AM5" s="40">
        <v>1</v>
      </c>
      <c r="AN5" s="41">
        <v>30</v>
      </c>
      <c r="AO5" s="38"/>
      <c r="AP5" s="38"/>
      <c r="AQ5" s="37">
        <v>42412</v>
      </c>
      <c r="AR5" s="38"/>
      <c r="AS5" s="42">
        <f>AI5</f>
        <v>169347957</v>
      </c>
      <c r="AT5" s="42">
        <v>0</v>
      </c>
      <c r="AU5" s="42">
        <v>0</v>
      </c>
      <c r="AV5" s="42">
        <f>AS5-AT5+AU5</f>
        <v>169347957</v>
      </c>
      <c r="AW5" s="38" t="s">
        <v>80</v>
      </c>
      <c r="AX5" s="38" t="s">
        <v>80</v>
      </c>
      <c r="AY5" s="38" t="s">
        <v>67</v>
      </c>
      <c r="AZ5" s="38" t="s">
        <v>67</v>
      </c>
      <c r="BA5" s="38" t="s">
        <v>81</v>
      </c>
      <c r="BB5" s="38" t="s">
        <v>82</v>
      </c>
      <c r="BC5" s="43" t="s">
        <v>95</v>
      </c>
      <c r="BD5" s="38" t="s">
        <v>70</v>
      </c>
      <c r="BE5" s="38"/>
      <c r="BF5" s="38"/>
      <c r="BG5" s="38"/>
    </row>
    <row r="6" spans="1:59" ht="409.5">
      <c r="A6" s="44">
        <v>42395</v>
      </c>
      <c r="B6" s="45">
        <v>2016</v>
      </c>
      <c r="C6" s="45">
        <v>2</v>
      </c>
      <c r="D6" s="45">
        <v>5</v>
      </c>
      <c r="E6" s="45" t="s">
        <v>83</v>
      </c>
      <c r="F6" s="45" t="s">
        <v>67</v>
      </c>
      <c r="G6" s="45" t="s">
        <v>67</v>
      </c>
      <c r="H6" s="45" t="s">
        <v>84</v>
      </c>
      <c r="I6" s="46" t="s">
        <v>85</v>
      </c>
      <c r="J6" s="45">
        <v>0</v>
      </c>
      <c r="K6" s="45">
        <v>0</v>
      </c>
      <c r="L6" s="45">
        <v>0</v>
      </c>
      <c r="M6" s="45" t="s">
        <v>70</v>
      </c>
      <c r="N6" s="45">
        <v>0</v>
      </c>
      <c r="O6" s="45" t="s">
        <v>86</v>
      </c>
      <c r="P6" s="45" t="s">
        <v>87</v>
      </c>
      <c r="Q6" s="45">
        <v>52331932</v>
      </c>
      <c r="R6" s="45" t="s">
        <v>88</v>
      </c>
      <c r="S6" s="45" t="s">
        <v>94</v>
      </c>
      <c r="T6" s="45" t="s">
        <v>89</v>
      </c>
      <c r="U6" s="45" t="s">
        <v>90</v>
      </c>
      <c r="V6" s="45" t="s">
        <v>75</v>
      </c>
      <c r="W6" s="45">
        <v>0</v>
      </c>
      <c r="X6" s="45">
        <v>13</v>
      </c>
      <c r="Y6" s="44">
        <v>42388</v>
      </c>
      <c r="Z6" s="47">
        <v>17500000</v>
      </c>
      <c r="AA6" s="45">
        <v>0</v>
      </c>
      <c r="AB6" s="45" t="s">
        <v>91</v>
      </c>
      <c r="AC6" s="45">
        <v>0</v>
      </c>
      <c r="AD6" s="45" t="s">
        <v>92</v>
      </c>
      <c r="AE6" s="45" t="s">
        <v>70</v>
      </c>
      <c r="AF6" s="45">
        <v>0</v>
      </c>
      <c r="AG6" s="45">
        <v>27</v>
      </c>
      <c r="AH6" s="44">
        <v>42397</v>
      </c>
      <c r="AI6" s="47">
        <v>17500000</v>
      </c>
      <c r="AJ6" s="44">
        <v>42397</v>
      </c>
      <c r="AK6" s="44">
        <v>42397</v>
      </c>
      <c r="AL6" s="44">
        <v>42573</v>
      </c>
      <c r="AM6" s="48">
        <v>5.25</v>
      </c>
      <c r="AN6" s="49">
        <v>175</v>
      </c>
      <c r="AO6" s="45"/>
      <c r="AP6" s="45"/>
      <c r="AQ6" s="44">
        <v>42573</v>
      </c>
      <c r="AR6" s="45"/>
      <c r="AS6" s="50">
        <f>AI6</f>
        <v>17500000</v>
      </c>
      <c r="AT6" s="50">
        <v>0</v>
      </c>
      <c r="AU6" s="50">
        <v>0</v>
      </c>
      <c r="AV6" s="50">
        <f>AS6-AT6+AU6</f>
        <v>17500000</v>
      </c>
      <c r="AW6" s="45" t="s">
        <v>80</v>
      </c>
      <c r="AX6" s="45" t="s">
        <v>80</v>
      </c>
      <c r="AY6" s="45" t="s">
        <v>67</v>
      </c>
      <c r="AZ6" s="45" t="s">
        <v>67</v>
      </c>
      <c r="BA6" s="45" t="s">
        <v>81</v>
      </c>
      <c r="BB6" s="45" t="s">
        <v>93</v>
      </c>
      <c r="BC6" s="51" t="s">
        <v>95</v>
      </c>
      <c r="BD6" s="45" t="s">
        <v>70</v>
      </c>
      <c r="BE6" s="45"/>
      <c r="BF6" s="45"/>
      <c r="BG6" s="45"/>
    </row>
    <row r="7" spans="1:56" s="53" customFormat="1" ht="409.5">
      <c r="A7" s="52">
        <v>42397</v>
      </c>
      <c r="B7" s="53">
        <v>2016</v>
      </c>
      <c r="C7" s="53">
        <v>3</v>
      </c>
      <c r="D7" s="53">
        <v>8</v>
      </c>
      <c r="E7" s="53" t="s">
        <v>96</v>
      </c>
      <c r="F7" s="53" t="s">
        <v>67</v>
      </c>
      <c r="G7" s="53" t="s">
        <v>67</v>
      </c>
      <c r="H7" s="53" t="s">
        <v>97</v>
      </c>
      <c r="I7" s="54" t="s">
        <v>98</v>
      </c>
      <c r="J7" s="53">
        <v>0</v>
      </c>
      <c r="K7" s="53">
        <v>0</v>
      </c>
      <c r="L7" s="53">
        <v>0</v>
      </c>
      <c r="M7" s="53" t="s">
        <v>70</v>
      </c>
      <c r="N7" s="53">
        <v>0</v>
      </c>
      <c r="O7" s="53" t="s">
        <v>99</v>
      </c>
      <c r="P7" s="53" t="s">
        <v>100</v>
      </c>
      <c r="Q7" s="53" t="s">
        <v>101</v>
      </c>
      <c r="R7" s="53" t="s">
        <v>67</v>
      </c>
      <c r="S7" s="53" t="s">
        <v>67</v>
      </c>
      <c r="T7" s="53" t="s">
        <v>67</v>
      </c>
      <c r="U7" s="53" t="s">
        <v>74</v>
      </c>
      <c r="V7" s="53" t="s">
        <v>75</v>
      </c>
      <c r="W7" s="53" t="s">
        <v>102</v>
      </c>
      <c r="X7" s="53">
        <v>0</v>
      </c>
      <c r="Y7" s="53">
        <v>0</v>
      </c>
      <c r="Z7" s="55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0</v>
      </c>
      <c r="AI7" s="55">
        <v>0</v>
      </c>
      <c r="AJ7" s="52">
        <v>42403</v>
      </c>
      <c r="AK7" s="52">
        <v>42404</v>
      </c>
      <c r="AL7" s="52">
        <v>42585</v>
      </c>
      <c r="AM7" s="56">
        <v>6</v>
      </c>
      <c r="AN7" s="57">
        <v>180</v>
      </c>
      <c r="AQ7" s="52">
        <v>42585</v>
      </c>
      <c r="AR7" s="58">
        <v>23664000</v>
      </c>
      <c r="AS7" s="58">
        <v>0</v>
      </c>
      <c r="AT7" s="58">
        <v>0</v>
      </c>
      <c r="AU7" s="58">
        <v>0</v>
      </c>
      <c r="AV7" s="58">
        <v>0</v>
      </c>
      <c r="AW7" s="53" t="s">
        <v>80</v>
      </c>
      <c r="AX7" s="53" t="s">
        <v>80</v>
      </c>
      <c r="AY7" s="53" t="s">
        <v>67</v>
      </c>
      <c r="AZ7" s="53" t="s">
        <v>67</v>
      </c>
      <c r="BA7" s="53" t="s">
        <v>81</v>
      </c>
      <c r="BB7" s="53" t="s">
        <v>103</v>
      </c>
      <c r="BC7" s="51" t="s">
        <v>95</v>
      </c>
      <c r="BD7" s="53" t="s">
        <v>70</v>
      </c>
    </row>
    <row r="8" spans="1:56" s="53" customFormat="1" ht="289.5">
      <c r="A8" s="52">
        <v>42403</v>
      </c>
      <c r="B8" s="53">
        <v>2016</v>
      </c>
      <c r="C8" s="53">
        <v>4</v>
      </c>
      <c r="D8" s="53">
        <v>5</v>
      </c>
      <c r="E8" s="53" t="s">
        <v>83</v>
      </c>
      <c r="F8" s="53" t="s">
        <v>104</v>
      </c>
      <c r="G8" s="53" t="s">
        <v>105</v>
      </c>
      <c r="H8" s="53" t="s">
        <v>106</v>
      </c>
      <c r="I8" s="53" t="s">
        <v>107</v>
      </c>
      <c r="J8" s="53">
        <v>0</v>
      </c>
      <c r="K8" s="53">
        <v>0</v>
      </c>
      <c r="L8" s="53">
        <v>0</v>
      </c>
      <c r="M8" s="53" t="s">
        <v>70</v>
      </c>
      <c r="N8" s="53">
        <v>0</v>
      </c>
      <c r="O8" s="53" t="s">
        <v>108</v>
      </c>
      <c r="P8" s="53" t="s">
        <v>87</v>
      </c>
      <c r="Q8" s="53">
        <v>52152593</v>
      </c>
      <c r="R8" s="53" t="s">
        <v>109</v>
      </c>
      <c r="S8" s="53" t="s">
        <v>171</v>
      </c>
      <c r="V8" s="53" t="s">
        <v>75</v>
      </c>
      <c r="W8" s="53">
        <v>0</v>
      </c>
      <c r="X8" s="53">
        <v>25</v>
      </c>
      <c r="Y8" s="52">
        <v>42396</v>
      </c>
      <c r="Z8" s="55">
        <v>63000000</v>
      </c>
      <c r="AA8" s="53">
        <v>0</v>
      </c>
      <c r="AB8" s="53" t="s">
        <v>91</v>
      </c>
      <c r="AC8" s="53">
        <v>0</v>
      </c>
      <c r="AD8" s="53" t="s">
        <v>92</v>
      </c>
      <c r="AE8" s="53" t="s">
        <v>70</v>
      </c>
      <c r="AF8" s="53">
        <v>0</v>
      </c>
      <c r="AG8" s="53">
        <v>31</v>
      </c>
      <c r="AH8" s="52">
        <v>42403</v>
      </c>
      <c r="AI8" s="55">
        <v>63000000</v>
      </c>
      <c r="AJ8" s="52">
        <v>42403</v>
      </c>
      <c r="AK8" s="52">
        <v>42403</v>
      </c>
      <c r="AL8" s="52">
        <v>42721</v>
      </c>
      <c r="AM8" s="56">
        <v>10.15</v>
      </c>
      <c r="AN8" s="57">
        <v>315</v>
      </c>
      <c r="AQ8" s="52">
        <v>42721</v>
      </c>
      <c r="AS8" s="58">
        <v>63000000</v>
      </c>
      <c r="AT8" s="58">
        <v>0</v>
      </c>
      <c r="AU8" s="58">
        <v>0</v>
      </c>
      <c r="AV8" s="58">
        <v>63000000</v>
      </c>
      <c r="AW8" s="53" t="s">
        <v>80</v>
      </c>
      <c r="AX8" s="53" t="s">
        <v>80</v>
      </c>
      <c r="AY8" s="53" t="s">
        <v>67</v>
      </c>
      <c r="AZ8" s="53" t="s">
        <v>67</v>
      </c>
      <c r="BA8" s="53" t="s">
        <v>81</v>
      </c>
      <c r="BB8" s="53" t="s">
        <v>110</v>
      </c>
      <c r="BC8" s="51" t="s">
        <v>95</v>
      </c>
      <c r="BD8" s="53" t="s">
        <v>70</v>
      </c>
    </row>
    <row r="9" spans="1:56" s="53" customFormat="1" ht="376.5">
      <c r="A9" s="52">
        <v>42401</v>
      </c>
      <c r="B9" s="53">
        <v>2016</v>
      </c>
      <c r="C9" s="53">
        <v>6</v>
      </c>
      <c r="D9" s="53">
        <v>5</v>
      </c>
      <c r="E9" s="53" t="s">
        <v>83</v>
      </c>
      <c r="G9" s="53" t="s">
        <v>111</v>
      </c>
      <c r="H9" s="53" t="s">
        <v>112</v>
      </c>
      <c r="I9" s="53" t="s">
        <v>113</v>
      </c>
      <c r="J9" s="53">
        <v>0</v>
      </c>
      <c r="K9" s="53">
        <v>0</v>
      </c>
      <c r="L9" s="53">
        <v>0</v>
      </c>
      <c r="M9" s="53" t="s">
        <v>70</v>
      </c>
      <c r="N9" s="53">
        <v>0</v>
      </c>
      <c r="O9" s="53" t="s">
        <v>114</v>
      </c>
      <c r="P9" s="53" t="s">
        <v>87</v>
      </c>
      <c r="Q9" s="53">
        <v>79521050</v>
      </c>
      <c r="R9" s="53" t="s">
        <v>88</v>
      </c>
      <c r="S9" s="53" t="s">
        <v>170</v>
      </c>
      <c r="T9" s="53" t="s">
        <v>67</v>
      </c>
      <c r="U9" s="53" t="s">
        <v>115</v>
      </c>
      <c r="V9" s="53" t="s">
        <v>75</v>
      </c>
      <c r="W9" s="53">
        <v>0</v>
      </c>
      <c r="X9" s="53">
        <v>42</v>
      </c>
      <c r="Y9" s="52">
        <v>42401</v>
      </c>
      <c r="Z9" s="55">
        <v>54000000</v>
      </c>
      <c r="AA9" s="53">
        <v>912</v>
      </c>
      <c r="AB9" s="53" t="s">
        <v>77</v>
      </c>
      <c r="AC9" s="53" t="s">
        <v>78</v>
      </c>
      <c r="AD9" s="53" t="s">
        <v>79</v>
      </c>
      <c r="AE9" s="53">
        <v>0</v>
      </c>
      <c r="AF9" s="53" t="s">
        <v>70</v>
      </c>
      <c r="AG9" s="53">
        <v>32</v>
      </c>
      <c r="AH9" s="52">
        <v>42404</v>
      </c>
      <c r="AI9" s="55">
        <v>54000000</v>
      </c>
      <c r="AJ9" s="52">
        <v>42404</v>
      </c>
      <c r="AK9" s="52">
        <v>42404</v>
      </c>
      <c r="AL9" s="52">
        <v>42677</v>
      </c>
      <c r="AM9" s="56">
        <v>9</v>
      </c>
      <c r="AN9" s="57">
        <v>270</v>
      </c>
      <c r="AQ9" s="52">
        <v>42677</v>
      </c>
      <c r="AS9" s="58">
        <v>54000000</v>
      </c>
      <c r="AT9" s="58">
        <v>0</v>
      </c>
      <c r="AU9" s="58">
        <v>0</v>
      </c>
      <c r="AV9" s="58">
        <v>54000000</v>
      </c>
      <c r="AW9" s="53" t="s">
        <v>80</v>
      </c>
      <c r="AX9" s="53" t="s">
        <v>80</v>
      </c>
      <c r="AY9" s="53" t="s">
        <v>67</v>
      </c>
      <c r="AZ9" s="53" t="s">
        <v>67</v>
      </c>
      <c r="BA9" s="53" t="s">
        <v>81</v>
      </c>
      <c r="BB9" s="53" t="s">
        <v>82</v>
      </c>
      <c r="BC9" s="51" t="s">
        <v>95</v>
      </c>
      <c r="BD9" s="53" t="s">
        <v>70</v>
      </c>
    </row>
    <row r="10" spans="1:56" s="53" customFormat="1" ht="261">
      <c r="A10" s="52">
        <v>42404</v>
      </c>
      <c r="B10" s="53">
        <v>2016</v>
      </c>
      <c r="C10" s="53">
        <v>5</v>
      </c>
      <c r="D10" s="53">
        <v>5</v>
      </c>
      <c r="E10" s="53" t="s">
        <v>83</v>
      </c>
      <c r="F10" s="53" t="s">
        <v>116</v>
      </c>
      <c r="G10" s="53" t="s">
        <v>117</v>
      </c>
      <c r="H10" s="53" t="s">
        <v>118</v>
      </c>
      <c r="I10" s="53" t="s">
        <v>119</v>
      </c>
      <c r="J10" s="53">
        <v>0</v>
      </c>
      <c r="K10" s="53">
        <v>0</v>
      </c>
      <c r="L10" s="53">
        <v>0</v>
      </c>
      <c r="M10" s="53" t="s">
        <v>70</v>
      </c>
      <c r="N10" s="53">
        <v>0</v>
      </c>
      <c r="O10" s="53" t="s">
        <v>120</v>
      </c>
      <c r="P10" s="53" t="s">
        <v>87</v>
      </c>
      <c r="Q10" s="53">
        <v>52270503</v>
      </c>
      <c r="R10" s="53" t="s">
        <v>88</v>
      </c>
      <c r="S10" s="53" t="s">
        <v>169</v>
      </c>
      <c r="T10" s="53" t="s">
        <v>67</v>
      </c>
      <c r="U10" s="53" t="s">
        <v>115</v>
      </c>
      <c r="V10" s="53" t="s">
        <v>75</v>
      </c>
      <c r="W10" s="53">
        <v>0</v>
      </c>
      <c r="X10" s="53">
        <v>48</v>
      </c>
      <c r="Y10" s="52">
        <v>42403</v>
      </c>
      <c r="Z10" s="55">
        <v>6000000</v>
      </c>
      <c r="AA10" s="53">
        <v>7032</v>
      </c>
      <c r="AB10" s="53" t="s">
        <v>121</v>
      </c>
      <c r="AC10" s="53" t="s">
        <v>122</v>
      </c>
      <c r="AD10" s="53" t="s">
        <v>123</v>
      </c>
      <c r="AE10" s="53">
        <v>0</v>
      </c>
      <c r="AF10" s="53" t="s">
        <v>70</v>
      </c>
      <c r="AG10" s="53">
        <v>49</v>
      </c>
      <c r="AH10" s="52">
        <v>42408</v>
      </c>
      <c r="AI10" s="55">
        <v>6000000</v>
      </c>
      <c r="AJ10" s="52">
        <v>42408</v>
      </c>
      <c r="AK10" s="52">
        <v>42408</v>
      </c>
      <c r="AL10" s="52">
        <v>42407</v>
      </c>
      <c r="AM10" s="56">
        <v>2</v>
      </c>
      <c r="AN10" s="57">
        <v>60</v>
      </c>
      <c r="AQ10" s="52">
        <v>42407</v>
      </c>
      <c r="AS10" s="58">
        <v>6000000</v>
      </c>
      <c r="AT10" s="58">
        <v>0</v>
      </c>
      <c r="AU10" s="58">
        <v>0</v>
      </c>
      <c r="AV10" s="58">
        <v>6000000</v>
      </c>
      <c r="AW10" s="53" t="s">
        <v>80</v>
      </c>
      <c r="AX10" s="53" t="s">
        <v>80</v>
      </c>
      <c r="AY10" s="53" t="s">
        <v>67</v>
      </c>
      <c r="AZ10" s="53" t="s">
        <v>67</v>
      </c>
      <c r="BA10" s="53" t="s">
        <v>81</v>
      </c>
      <c r="BB10" s="53" t="s">
        <v>124</v>
      </c>
      <c r="BC10" s="51" t="s">
        <v>95</v>
      </c>
      <c r="BD10" s="53" t="s">
        <v>70</v>
      </c>
    </row>
    <row r="11" spans="1:56" s="53" customFormat="1" ht="409.5">
      <c r="A11" s="52">
        <v>42404</v>
      </c>
      <c r="B11" s="53">
        <v>2016</v>
      </c>
      <c r="C11" s="53">
        <v>7</v>
      </c>
      <c r="D11" s="53">
        <v>5</v>
      </c>
      <c r="E11" s="53" t="s">
        <v>83</v>
      </c>
      <c r="F11" s="53" t="s">
        <v>125</v>
      </c>
      <c r="G11" s="53" t="s">
        <v>126</v>
      </c>
      <c r="H11" s="53" t="s">
        <v>68</v>
      </c>
      <c r="I11" s="59" t="s">
        <v>127</v>
      </c>
      <c r="J11" s="53">
        <v>0</v>
      </c>
      <c r="K11" s="53">
        <v>0</v>
      </c>
      <c r="L11" s="53">
        <v>0</v>
      </c>
      <c r="M11" s="53" t="s">
        <v>70</v>
      </c>
      <c r="N11" s="53">
        <v>0</v>
      </c>
      <c r="O11" s="53" t="s">
        <v>128</v>
      </c>
      <c r="P11" s="53" t="s">
        <v>87</v>
      </c>
      <c r="Q11" s="53">
        <v>52898852</v>
      </c>
      <c r="R11" s="53" t="s">
        <v>88</v>
      </c>
      <c r="S11" s="53" t="s">
        <v>170</v>
      </c>
      <c r="T11" s="53" t="s">
        <v>67</v>
      </c>
      <c r="U11" s="53" t="s">
        <v>115</v>
      </c>
      <c r="V11" s="53" t="s">
        <v>75</v>
      </c>
      <c r="W11" s="53">
        <v>0</v>
      </c>
      <c r="X11" s="53">
        <v>44</v>
      </c>
      <c r="Y11" s="52">
        <v>42401</v>
      </c>
      <c r="Z11" s="55">
        <v>12000000</v>
      </c>
      <c r="AA11" s="53">
        <v>656</v>
      </c>
      <c r="AB11" s="53" t="s">
        <v>129</v>
      </c>
      <c r="AC11" s="53" t="s">
        <v>78</v>
      </c>
      <c r="AD11" s="53" t="s">
        <v>130</v>
      </c>
      <c r="AE11" s="53">
        <v>0</v>
      </c>
      <c r="AF11" s="53" t="s">
        <v>70</v>
      </c>
      <c r="AG11" s="53">
        <v>52</v>
      </c>
      <c r="AH11" s="52">
        <v>42411</v>
      </c>
      <c r="AI11" s="55">
        <v>12000000</v>
      </c>
      <c r="AJ11" s="52">
        <v>42411</v>
      </c>
      <c r="AK11" s="52">
        <v>42411</v>
      </c>
      <c r="AL11" s="52">
        <v>42531</v>
      </c>
      <c r="AM11" s="56">
        <v>4</v>
      </c>
      <c r="AN11" s="57">
        <v>120</v>
      </c>
      <c r="AQ11" s="52">
        <v>42531</v>
      </c>
      <c r="AS11" s="58">
        <v>12000000</v>
      </c>
      <c r="AT11" s="58">
        <v>0</v>
      </c>
      <c r="AU11" s="58">
        <v>0</v>
      </c>
      <c r="AV11" s="58">
        <v>12000000</v>
      </c>
      <c r="AW11" s="53" t="s">
        <v>80</v>
      </c>
      <c r="AX11" s="53" t="s">
        <v>80</v>
      </c>
      <c r="AY11" s="53" t="s">
        <v>67</v>
      </c>
      <c r="AZ11" s="53" t="s">
        <v>67</v>
      </c>
      <c r="BA11" s="53" t="s">
        <v>81</v>
      </c>
      <c r="BB11" s="53" t="s">
        <v>82</v>
      </c>
      <c r="BC11" s="51" t="s">
        <v>95</v>
      </c>
      <c r="BD11" s="53" t="s">
        <v>70</v>
      </c>
    </row>
    <row r="12" spans="1:56" s="53" customFormat="1" ht="246">
      <c r="A12" s="52">
        <v>42388</v>
      </c>
      <c r="B12" s="53">
        <v>2016</v>
      </c>
      <c r="C12" s="53">
        <v>8</v>
      </c>
      <c r="D12" s="53">
        <v>10</v>
      </c>
      <c r="E12" s="53" t="s">
        <v>131</v>
      </c>
      <c r="F12" s="53" t="s">
        <v>67</v>
      </c>
      <c r="G12" s="53" t="s">
        <v>67</v>
      </c>
      <c r="H12" s="53" t="s">
        <v>132</v>
      </c>
      <c r="I12" s="53" t="s">
        <v>133</v>
      </c>
      <c r="J12" s="53">
        <v>0</v>
      </c>
      <c r="K12" s="53">
        <v>0</v>
      </c>
      <c r="L12" s="53">
        <v>0</v>
      </c>
      <c r="M12" s="53" t="s">
        <v>70</v>
      </c>
      <c r="N12" s="53">
        <v>0</v>
      </c>
      <c r="O12" s="53" t="s">
        <v>134</v>
      </c>
      <c r="P12" s="53" t="s">
        <v>100</v>
      </c>
      <c r="Q12" s="53" t="s">
        <v>135</v>
      </c>
      <c r="R12" s="53" t="s">
        <v>67</v>
      </c>
      <c r="S12" s="53" t="s">
        <v>67</v>
      </c>
      <c r="T12" s="53" t="s">
        <v>67</v>
      </c>
      <c r="U12" s="53" t="s">
        <v>74</v>
      </c>
      <c r="V12" s="53" t="s">
        <v>75</v>
      </c>
      <c r="W12" s="53" t="s">
        <v>136</v>
      </c>
      <c r="X12" s="53">
        <v>12</v>
      </c>
      <c r="Y12" s="52">
        <v>42388</v>
      </c>
      <c r="Z12" s="55">
        <v>369000</v>
      </c>
      <c r="AA12" s="53">
        <v>477</v>
      </c>
      <c r="AB12" s="53" t="s">
        <v>137</v>
      </c>
      <c r="AC12" s="53" t="s">
        <v>138</v>
      </c>
      <c r="AD12" s="53" t="s">
        <v>139</v>
      </c>
      <c r="AE12" s="53">
        <v>0</v>
      </c>
      <c r="AF12" s="53" t="s">
        <v>70</v>
      </c>
      <c r="AG12" s="53">
        <v>53</v>
      </c>
      <c r="AH12" s="52">
        <v>42415</v>
      </c>
      <c r="AI12" s="55">
        <v>369000</v>
      </c>
      <c r="AJ12" s="52">
        <v>42415</v>
      </c>
      <c r="AK12" s="52">
        <v>42415</v>
      </c>
      <c r="AL12" s="52">
        <v>42780</v>
      </c>
      <c r="AM12" s="56">
        <v>12</v>
      </c>
      <c r="AN12" s="57">
        <v>365</v>
      </c>
      <c r="AQ12" s="52">
        <v>42414</v>
      </c>
      <c r="AS12" s="58">
        <v>369000</v>
      </c>
      <c r="AT12" s="58">
        <v>0</v>
      </c>
      <c r="AU12" s="58">
        <v>0</v>
      </c>
      <c r="AV12" s="58">
        <v>369000</v>
      </c>
      <c r="AW12" s="53" t="s">
        <v>67</v>
      </c>
      <c r="AX12" s="53" t="s">
        <v>80</v>
      </c>
      <c r="AY12" s="53" t="s">
        <v>67</v>
      </c>
      <c r="AZ12" s="53" t="s">
        <v>67</v>
      </c>
      <c r="BA12" s="53" t="s">
        <v>81</v>
      </c>
      <c r="BB12" s="53" t="s">
        <v>140</v>
      </c>
      <c r="BC12" s="51" t="s">
        <v>95</v>
      </c>
      <c r="BD12" s="53" t="s">
        <v>70</v>
      </c>
    </row>
    <row r="13" spans="1:56" s="53" customFormat="1" ht="174">
      <c r="A13" s="52">
        <v>42415</v>
      </c>
      <c r="B13" s="53">
        <v>2016</v>
      </c>
      <c r="C13" s="53">
        <v>9</v>
      </c>
      <c r="D13" s="53">
        <v>5</v>
      </c>
      <c r="E13" s="53" t="s">
        <v>141</v>
      </c>
      <c r="F13" s="53" t="s">
        <v>142</v>
      </c>
      <c r="G13" s="53" t="s">
        <v>143</v>
      </c>
      <c r="H13" s="53" t="s">
        <v>144</v>
      </c>
      <c r="I13" s="53" t="s">
        <v>145</v>
      </c>
      <c r="J13" s="53">
        <v>0</v>
      </c>
      <c r="K13" s="53">
        <v>0</v>
      </c>
      <c r="L13" s="53">
        <v>0</v>
      </c>
      <c r="M13" s="53" t="s">
        <v>70</v>
      </c>
      <c r="N13" s="53">
        <v>0</v>
      </c>
      <c r="O13" s="53" t="s">
        <v>146</v>
      </c>
      <c r="P13" s="53" t="s">
        <v>87</v>
      </c>
      <c r="Q13" s="53">
        <v>80123467</v>
      </c>
      <c r="R13" s="53" t="s">
        <v>88</v>
      </c>
      <c r="S13" s="53" t="s">
        <v>172</v>
      </c>
      <c r="T13" s="53" t="s">
        <v>147</v>
      </c>
      <c r="U13" s="53" t="s">
        <v>115</v>
      </c>
      <c r="V13" s="53" t="s">
        <v>75</v>
      </c>
      <c r="W13" s="53">
        <v>0</v>
      </c>
      <c r="X13" s="53">
        <v>36</v>
      </c>
      <c r="Y13" s="52">
        <v>42398</v>
      </c>
      <c r="Z13" s="55">
        <v>25000000</v>
      </c>
      <c r="AA13" s="53">
        <v>7032</v>
      </c>
      <c r="AB13" s="53" t="s">
        <v>121</v>
      </c>
      <c r="AC13" s="53" t="s">
        <v>122</v>
      </c>
      <c r="AD13" s="53" t="s">
        <v>123</v>
      </c>
      <c r="AE13" s="53">
        <v>0</v>
      </c>
      <c r="AF13" s="53" t="s">
        <v>70</v>
      </c>
      <c r="AG13" s="53">
        <v>65</v>
      </c>
      <c r="AH13" s="52">
        <v>42416</v>
      </c>
      <c r="AI13" s="55">
        <v>25000000</v>
      </c>
      <c r="AJ13" s="52">
        <v>42416</v>
      </c>
      <c r="AK13" s="52">
        <v>42416</v>
      </c>
      <c r="AL13" s="52">
        <v>42719</v>
      </c>
      <c r="AM13" s="56">
        <v>10</v>
      </c>
      <c r="AN13" s="57">
        <v>300</v>
      </c>
      <c r="AQ13" s="52">
        <v>42719</v>
      </c>
      <c r="AS13" s="58">
        <v>25000000</v>
      </c>
      <c r="AT13" s="58">
        <v>0</v>
      </c>
      <c r="AU13" s="58">
        <v>0</v>
      </c>
      <c r="AV13" s="58">
        <v>25000000</v>
      </c>
      <c r="AW13" s="53" t="s">
        <v>80</v>
      </c>
      <c r="AX13" s="53" t="s">
        <v>80</v>
      </c>
      <c r="AY13" s="53" t="s">
        <v>67</v>
      </c>
      <c r="AZ13" s="53" t="s">
        <v>67</v>
      </c>
      <c r="BA13" s="53" t="s">
        <v>81</v>
      </c>
      <c r="BB13" s="53" t="s">
        <v>148</v>
      </c>
      <c r="BC13" s="51" t="s">
        <v>95</v>
      </c>
      <c r="BD13" s="53" t="s">
        <v>70</v>
      </c>
    </row>
    <row r="14" spans="1:56" s="53" customFormat="1" ht="409.5">
      <c r="A14" s="52">
        <v>42416</v>
      </c>
      <c r="B14" s="53">
        <v>2016</v>
      </c>
      <c r="C14" s="53">
        <v>10</v>
      </c>
      <c r="D14" s="53">
        <v>5</v>
      </c>
      <c r="E14" s="53" t="s">
        <v>141</v>
      </c>
      <c r="F14" s="53" t="s">
        <v>149</v>
      </c>
      <c r="G14" s="53" t="s">
        <v>150</v>
      </c>
      <c r="H14" s="53" t="s">
        <v>151</v>
      </c>
      <c r="I14" s="60" t="s">
        <v>152</v>
      </c>
      <c r="J14" s="53">
        <v>0</v>
      </c>
      <c r="K14" s="53">
        <v>0</v>
      </c>
      <c r="L14" s="53">
        <v>0</v>
      </c>
      <c r="M14" s="53" t="s">
        <v>70</v>
      </c>
      <c r="N14" s="53">
        <v>0</v>
      </c>
      <c r="O14" s="53" t="s">
        <v>153</v>
      </c>
      <c r="P14" s="53" t="s">
        <v>87</v>
      </c>
      <c r="Q14" s="53">
        <v>79481992</v>
      </c>
      <c r="R14" s="53" t="s">
        <v>88</v>
      </c>
      <c r="S14" s="53" t="s">
        <v>173</v>
      </c>
      <c r="T14" s="53" t="s">
        <v>174</v>
      </c>
      <c r="U14" s="53" t="s">
        <v>115</v>
      </c>
      <c r="V14" s="53" t="s">
        <v>75</v>
      </c>
      <c r="W14" s="53">
        <v>0</v>
      </c>
      <c r="X14" s="53">
        <v>45</v>
      </c>
      <c r="Y14" s="52">
        <v>42401</v>
      </c>
      <c r="Z14" s="55">
        <v>14500000</v>
      </c>
      <c r="AA14" s="53">
        <v>7032</v>
      </c>
      <c r="AB14" s="53" t="s">
        <v>121</v>
      </c>
      <c r="AC14" s="53" t="s">
        <v>122</v>
      </c>
      <c r="AD14" s="53" t="s">
        <v>123</v>
      </c>
      <c r="AE14" s="53">
        <v>0</v>
      </c>
      <c r="AF14" s="53" t="s">
        <v>70</v>
      </c>
      <c r="AG14" s="53">
        <v>56</v>
      </c>
      <c r="AH14" s="52">
        <v>42417</v>
      </c>
      <c r="AI14" s="55">
        <v>14500000</v>
      </c>
      <c r="AJ14" s="52">
        <v>42417</v>
      </c>
      <c r="AK14" s="52">
        <v>42417</v>
      </c>
      <c r="AL14" s="52">
        <v>42705</v>
      </c>
      <c r="AM14" s="56">
        <v>9.15</v>
      </c>
      <c r="AN14" s="57">
        <v>285</v>
      </c>
      <c r="AQ14" s="52">
        <v>42705</v>
      </c>
      <c r="AR14" s="53" t="s">
        <v>154</v>
      </c>
      <c r="AS14" s="58">
        <v>14500000</v>
      </c>
      <c r="AT14" s="58">
        <v>0</v>
      </c>
      <c r="AU14" s="58">
        <v>0</v>
      </c>
      <c r="AV14" s="58">
        <v>14500000</v>
      </c>
      <c r="AW14" s="53" t="s">
        <v>80</v>
      </c>
      <c r="AX14" s="53" t="s">
        <v>80</v>
      </c>
      <c r="AY14" s="53" t="s">
        <v>67</v>
      </c>
      <c r="AZ14" s="53" t="s">
        <v>67</v>
      </c>
      <c r="BA14" s="53" t="s">
        <v>81</v>
      </c>
      <c r="BB14" s="53" t="s">
        <v>155</v>
      </c>
      <c r="BC14" s="51" t="s">
        <v>95</v>
      </c>
      <c r="BD14" s="53" t="s">
        <v>70</v>
      </c>
    </row>
    <row r="15" spans="1:56" s="53" customFormat="1" ht="409.5">
      <c r="A15" s="52">
        <v>42416</v>
      </c>
      <c r="B15" s="53">
        <v>2016</v>
      </c>
      <c r="C15" s="53">
        <v>10</v>
      </c>
      <c r="D15" s="53">
        <v>5</v>
      </c>
      <c r="E15" s="53" t="s">
        <v>141</v>
      </c>
      <c r="F15" s="53" t="s">
        <v>149</v>
      </c>
      <c r="G15" s="53" t="s">
        <v>150</v>
      </c>
      <c r="H15" s="53" t="s">
        <v>151</v>
      </c>
      <c r="I15" s="60" t="s">
        <v>152</v>
      </c>
      <c r="J15" s="53">
        <v>0</v>
      </c>
      <c r="K15" s="53">
        <v>0</v>
      </c>
      <c r="L15" s="53">
        <v>0</v>
      </c>
      <c r="M15" s="53" t="s">
        <v>70</v>
      </c>
      <c r="N15" s="53">
        <v>0</v>
      </c>
      <c r="O15" s="53" t="s">
        <v>153</v>
      </c>
      <c r="P15" s="53" t="s">
        <v>87</v>
      </c>
      <c r="Q15" s="53">
        <v>79481992</v>
      </c>
      <c r="R15" s="53" t="s">
        <v>88</v>
      </c>
      <c r="S15" s="53" t="s">
        <v>173</v>
      </c>
      <c r="T15" s="53" t="s">
        <v>174</v>
      </c>
      <c r="U15" s="53" t="s">
        <v>115</v>
      </c>
      <c r="V15" s="53" t="s">
        <v>75</v>
      </c>
      <c r="W15" s="53">
        <v>0</v>
      </c>
      <c r="X15" s="53">
        <v>45</v>
      </c>
      <c r="Y15" s="52">
        <v>42401</v>
      </c>
      <c r="Z15" s="55">
        <v>6400000</v>
      </c>
      <c r="AA15" s="53">
        <v>0</v>
      </c>
      <c r="AB15" s="53" t="s">
        <v>156</v>
      </c>
      <c r="AC15" s="53">
        <v>0</v>
      </c>
      <c r="AD15" s="53" t="s">
        <v>157</v>
      </c>
      <c r="AE15" s="53" t="s">
        <v>70</v>
      </c>
      <c r="AF15" s="53">
        <v>0</v>
      </c>
      <c r="AG15" s="53">
        <v>56</v>
      </c>
      <c r="AH15" s="52">
        <v>42417</v>
      </c>
      <c r="AI15" s="55">
        <v>6400000</v>
      </c>
      <c r="AJ15" s="52">
        <v>42417</v>
      </c>
      <c r="AK15" s="52">
        <v>42417</v>
      </c>
      <c r="AL15" s="52">
        <v>42705</v>
      </c>
      <c r="AM15" s="56">
        <v>9.15</v>
      </c>
      <c r="AN15" s="57">
        <v>285</v>
      </c>
      <c r="AQ15" s="52">
        <v>42705</v>
      </c>
      <c r="AR15" s="53" t="s">
        <v>154</v>
      </c>
      <c r="AS15" s="58">
        <v>6400000</v>
      </c>
      <c r="AT15" s="58">
        <v>0</v>
      </c>
      <c r="AU15" s="58">
        <v>0</v>
      </c>
      <c r="AV15" s="58">
        <v>6400000</v>
      </c>
      <c r="AW15" s="53" t="s">
        <v>80</v>
      </c>
      <c r="AX15" s="53" t="s">
        <v>80</v>
      </c>
      <c r="AY15" s="53" t="s">
        <v>67</v>
      </c>
      <c r="AZ15" s="53" t="s">
        <v>67</v>
      </c>
      <c r="BA15" s="53" t="s">
        <v>81</v>
      </c>
      <c r="BB15" s="53" t="s">
        <v>155</v>
      </c>
      <c r="BC15" s="51" t="s">
        <v>95</v>
      </c>
      <c r="BD15" s="53" t="s">
        <v>70</v>
      </c>
    </row>
    <row r="16" spans="1:56" s="53" customFormat="1" ht="376.5">
      <c r="A16" s="52">
        <v>42419</v>
      </c>
      <c r="B16" s="53">
        <v>2016</v>
      </c>
      <c r="C16" s="53">
        <v>11</v>
      </c>
      <c r="D16" s="53">
        <v>5</v>
      </c>
      <c r="E16" s="53" t="s">
        <v>83</v>
      </c>
      <c r="F16" s="53" t="s">
        <v>158</v>
      </c>
      <c r="G16" s="53" t="s">
        <v>159</v>
      </c>
      <c r="H16" s="53" t="s">
        <v>68</v>
      </c>
      <c r="I16" s="53" t="s">
        <v>160</v>
      </c>
      <c r="J16" s="53">
        <v>0</v>
      </c>
      <c r="K16" s="53">
        <v>0</v>
      </c>
      <c r="L16" s="53">
        <v>0</v>
      </c>
      <c r="M16" s="53" t="s">
        <v>70</v>
      </c>
      <c r="N16" s="53">
        <v>0</v>
      </c>
      <c r="O16" s="53" t="s">
        <v>161</v>
      </c>
      <c r="P16" s="53" t="s">
        <v>87</v>
      </c>
      <c r="Q16" s="53">
        <v>51820444</v>
      </c>
      <c r="R16" s="53" t="s">
        <v>88</v>
      </c>
      <c r="S16" s="53" t="s">
        <v>170</v>
      </c>
      <c r="T16" s="53" t="s">
        <v>67</v>
      </c>
      <c r="U16" s="53" t="s">
        <v>115</v>
      </c>
      <c r="V16" s="53" t="s">
        <v>75</v>
      </c>
      <c r="W16" s="53">
        <v>0</v>
      </c>
      <c r="X16" s="53">
        <v>60</v>
      </c>
      <c r="Y16" s="52">
        <v>42412</v>
      </c>
      <c r="Z16" s="55">
        <v>30000000</v>
      </c>
      <c r="AA16" s="53">
        <v>912</v>
      </c>
      <c r="AB16" s="53" t="s">
        <v>77</v>
      </c>
      <c r="AC16" s="53" t="s">
        <v>78</v>
      </c>
      <c r="AD16" s="53" t="s">
        <v>79</v>
      </c>
      <c r="AE16" s="53">
        <v>0</v>
      </c>
      <c r="AF16" s="53" t="s">
        <v>70</v>
      </c>
      <c r="AG16" s="53">
        <v>67</v>
      </c>
      <c r="AH16" s="52">
        <v>42422</v>
      </c>
      <c r="AI16" s="55">
        <v>30000000</v>
      </c>
      <c r="AJ16" s="52">
        <v>42422</v>
      </c>
      <c r="AK16" s="52">
        <v>42422</v>
      </c>
      <c r="AL16" s="52">
        <v>42650</v>
      </c>
      <c r="AM16" s="56">
        <v>7.15</v>
      </c>
      <c r="AN16" s="57">
        <v>225</v>
      </c>
      <c r="AQ16" s="52">
        <v>42644</v>
      </c>
      <c r="AS16" s="58">
        <v>30000000</v>
      </c>
      <c r="AT16" s="58">
        <v>0</v>
      </c>
      <c r="AU16" s="58">
        <v>0</v>
      </c>
      <c r="AV16" s="58">
        <v>30000000</v>
      </c>
      <c r="AW16" s="53" t="s">
        <v>80</v>
      </c>
      <c r="AX16" s="53" t="s">
        <v>80</v>
      </c>
      <c r="AY16" s="53" t="s">
        <v>67</v>
      </c>
      <c r="AZ16" s="53" t="s">
        <v>67</v>
      </c>
      <c r="BA16" s="53" t="s">
        <v>81</v>
      </c>
      <c r="BB16" s="53" t="s">
        <v>82</v>
      </c>
      <c r="BC16" s="51" t="s">
        <v>95</v>
      </c>
      <c r="BD16" s="53" t="s">
        <v>70</v>
      </c>
    </row>
    <row r="17" spans="1:56" s="53" customFormat="1" ht="409.5">
      <c r="A17" s="52">
        <v>42424</v>
      </c>
      <c r="B17" s="53">
        <v>2016</v>
      </c>
      <c r="C17" s="53">
        <v>12</v>
      </c>
      <c r="D17" s="53">
        <v>4</v>
      </c>
      <c r="E17" s="53" t="s">
        <v>162</v>
      </c>
      <c r="F17" s="53" t="s">
        <v>67</v>
      </c>
      <c r="G17" s="53" t="s">
        <v>163</v>
      </c>
      <c r="H17" s="53" t="s">
        <v>97</v>
      </c>
      <c r="I17" s="60" t="s">
        <v>164</v>
      </c>
      <c r="J17" s="53">
        <v>0</v>
      </c>
      <c r="K17" s="53">
        <v>0</v>
      </c>
      <c r="L17" s="53">
        <v>0</v>
      </c>
      <c r="M17" s="53" t="s">
        <v>70</v>
      </c>
      <c r="N17" s="53">
        <v>0</v>
      </c>
      <c r="O17" s="53" t="s">
        <v>165</v>
      </c>
      <c r="P17" s="53" t="s">
        <v>100</v>
      </c>
      <c r="Q17" s="53" t="s">
        <v>166</v>
      </c>
      <c r="R17" s="53" t="s">
        <v>67</v>
      </c>
      <c r="S17" s="53" t="s">
        <v>67</v>
      </c>
      <c r="T17" s="53" t="s">
        <v>67</v>
      </c>
      <c r="U17" s="53" t="s">
        <v>74</v>
      </c>
      <c r="V17" s="53" t="s">
        <v>75</v>
      </c>
      <c r="W17" s="53" t="s">
        <v>167</v>
      </c>
      <c r="X17" s="53">
        <v>52</v>
      </c>
      <c r="Y17" s="52">
        <v>42404</v>
      </c>
      <c r="Z17" s="55">
        <v>30000000</v>
      </c>
      <c r="AA17" s="53">
        <v>7032</v>
      </c>
      <c r="AB17" s="53" t="s">
        <v>121</v>
      </c>
      <c r="AC17" s="53" t="s">
        <v>122</v>
      </c>
      <c r="AD17" s="53" t="s">
        <v>123</v>
      </c>
      <c r="AE17" s="53">
        <v>0</v>
      </c>
      <c r="AF17" s="53" t="s">
        <v>70</v>
      </c>
      <c r="AG17" s="53">
        <v>71</v>
      </c>
      <c r="AH17" s="52">
        <v>42425</v>
      </c>
      <c r="AI17" s="55">
        <v>30000000</v>
      </c>
      <c r="AJ17" s="52">
        <v>42425</v>
      </c>
      <c r="AK17" s="52">
        <v>42426</v>
      </c>
      <c r="AL17" s="52">
        <v>42576</v>
      </c>
      <c r="AM17" s="56">
        <v>5</v>
      </c>
      <c r="AN17" s="57">
        <v>150</v>
      </c>
      <c r="AQ17" s="52">
        <v>42576</v>
      </c>
      <c r="AS17" s="58">
        <v>30000000</v>
      </c>
      <c r="AT17" s="58">
        <v>0</v>
      </c>
      <c r="AU17" s="58">
        <v>0</v>
      </c>
      <c r="AV17" s="58">
        <v>30000000</v>
      </c>
      <c r="AW17" s="53" t="s">
        <v>80</v>
      </c>
      <c r="AX17" s="53" t="s">
        <v>80</v>
      </c>
      <c r="AY17" s="53" t="s">
        <v>67</v>
      </c>
      <c r="AZ17" s="53" t="s">
        <v>67</v>
      </c>
      <c r="BA17" s="53" t="s">
        <v>81</v>
      </c>
      <c r="BB17" s="53" t="s">
        <v>124</v>
      </c>
      <c r="BC17" s="51" t="s">
        <v>95</v>
      </c>
      <c r="BD17" s="53" t="s">
        <v>168</v>
      </c>
    </row>
    <row r="18" spans="1:56" s="38" customFormat="1" ht="246">
      <c r="A18" s="38" t="s">
        <v>67</v>
      </c>
      <c r="B18" s="38">
        <v>2016</v>
      </c>
      <c r="C18" s="38" t="s">
        <v>175</v>
      </c>
      <c r="D18" s="38">
        <v>4</v>
      </c>
      <c r="E18" s="38" t="s">
        <v>162</v>
      </c>
      <c r="F18" s="38" t="s">
        <v>67</v>
      </c>
      <c r="G18" s="38" t="s">
        <v>67</v>
      </c>
      <c r="H18" s="38" t="s">
        <v>176</v>
      </c>
      <c r="I18" s="38" t="s">
        <v>177</v>
      </c>
      <c r="J18" s="38">
        <v>0</v>
      </c>
      <c r="K18" s="38">
        <v>0</v>
      </c>
      <c r="L18" s="38">
        <v>0</v>
      </c>
      <c r="M18" s="38">
        <v>0</v>
      </c>
      <c r="N18" s="38" t="s">
        <v>70</v>
      </c>
      <c r="O18" s="38" t="s">
        <v>178</v>
      </c>
      <c r="P18" s="38" t="s">
        <v>72</v>
      </c>
      <c r="Q18" s="38" t="s">
        <v>179</v>
      </c>
      <c r="R18" s="38" t="s">
        <v>67</v>
      </c>
      <c r="S18" s="38" t="s">
        <v>67</v>
      </c>
      <c r="T18" s="38" t="s">
        <v>67</v>
      </c>
      <c r="U18" s="38" t="s">
        <v>74</v>
      </c>
      <c r="V18" s="38" t="s">
        <v>75</v>
      </c>
      <c r="W18" s="38" t="s">
        <v>136</v>
      </c>
      <c r="X18" s="38">
        <v>46</v>
      </c>
      <c r="Y18" s="37">
        <v>42401</v>
      </c>
      <c r="Z18" s="39">
        <v>7900000</v>
      </c>
      <c r="AA18" s="38">
        <v>7032</v>
      </c>
      <c r="AB18" s="38" t="s">
        <v>121</v>
      </c>
      <c r="AC18" s="38" t="s">
        <v>122</v>
      </c>
      <c r="AD18" s="38" t="s">
        <v>123</v>
      </c>
      <c r="AE18" s="38">
        <v>0</v>
      </c>
      <c r="AF18" s="38" t="s">
        <v>70</v>
      </c>
      <c r="AG18" s="38">
        <v>66</v>
      </c>
      <c r="AH18" s="37">
        <v>42422</v>
      </c>
      <c r="AI18" s="39">
        <v>5440336</v>
      </c>
      <c r="AJ18" s="37">
        <v>42418</v>
      </c>
      <c r="AK18" s="52">
        <v>42426</v>
      </c>
      <c r="AL18" s="61">
        <v>42735</v>
      </c>
      <c r="AM18" s="38">
        <v>10.4</v>
      </c>
      <c r="AN18" s="38">
        <v>304</v>
      </c>
      <c r="AQ18" s="37">
        <v>42735</v>
      </c>
      <c r="AS18" s="42">
        <v>5440336</v>
      </c>
      <c r="AT18" s="42">
        <v>0</v>
      </c>
      <c r="AU18" s="42">
        <v>0</v>
      </c>
      <c r="AV18" s="42">
        <v>5440336</v>
      </c>
      <c r="AW18" s="38" t="s">
        <v>80</v>
      </c>
      <c r="AX18" s="38" t="s">
        <v>80</v>
      </c>
      <c r="AY18" s="38" t="s">
        <v>67</v>
      </c>
      <c r="AZ18" s="38" t="s">
        <v>67</v>
      </c>
      <c r="BA18" s="38" t="s">
        <v>81</v>
      </c>
      <c r="BB18" s="38" t="s">
        <v>155</v>
      </c>
      <c r="BC18" s="51" t="s">
        <v>95</v>
      </c>
      <c r="BD18" s="38" t="s">
        <v>70</v>
      </c>
    </row>
    <row r="19" spans="1:59" ht="174">
      <c r="A19" s="37">
        <v>42426</v>
      </c>
      <c r="B19" s="38">
        <v>2016</v>
      </c>
      <c r="C19" s="38" t="s">
        <v>181</v>
      </c>
      <c r="D19" s="38">
        <v>4</v>
      </c>
      <c r="E19" s="38" t="s">
        <v>162</v>
      </c>
      <c r="F19" s="38" t="s">
        <v>67</v>
      </c>
      <c r="G19" s="38" t="s">
        <v>67</v>
      </c>
      <c r="H19" s="38" t="s">
        <v>97</v>
      </c>
      <c r="I19" s="38" t="s">
        <v>182</v>
      </c>
      <c r="J19" s="38">
        <v>0</v>
      </c>
      <c r="K19" s="38">
        <v>0</v>
      </c>
      <c r="L19" s="38">
        <v>0</v>
      </c>
      <c r="M19" s="38">
        <v>0</v>
      </c>
      <c r="N19" s="38" t="s">
        <v>70</v>
      </c>
      <c r="O19" s="38" t="s">
        <v>183</v>
      </c>
      <c r="P19" s="38" t="s">
        <v>100</v>
      </c>
      <c r="Q19" s="38" t="s">
        <v>184</v>
      </c>
      <c r="R19" s="38" t="s">
        <v>67</v>
      </c>
      <c r="S19" s="38" t="s">
        <v>67</v>
      </c>
      <c r="T19" s="38" t="s">
        <v>67</v>
      </c>
      <c r="U19" s="38" t="s">
        <v>74</v>
      </c>
      <c r="V19" s="38" t="s">
        <v>75</v>
      </c>
      <c r="W19" s="38" t="s">
        <v>185</v>
      </c>
      <c r="X19" s="38">
        <v>84</v>
      </c>
      <c r="Y19" s="37">
        <v>42425</v>
      </c>
      <c r="Z19" s="62">
        <v>1510000</v>
      </c>
      <c r="AA19" s="38">
        <v>0</v>
      </c>
      <c r="AB19" s="38" t="s">
        <v>186</v>
      </c>
      <c r="AC19" s="38">
        <v>0</v>
      </c>
      <c r="AD19" s="38" t="s">
        <v>187</v>
      </c>
      <c r="AE19" s="38" t="s">
        <v>70</v>
      </c>
      <c r="AF19" s="38" t="s">
        <v>70</v>
      </c>
      <c r="AG19" s="38">
        <v>106</v>
      </c>
      <c r="AH19" s="37">
        <v>42446</v>
      </c>
      <c r="AI19" s="62">
        <v>928000</v>
      </c>
      <c r="AJ19" s="37">
        <v>42445</v>
      </c>
      <c r="AK19" s="37">
        <v>42458</v>
      </c>
      <c r="AL19" s="37">
        <v>42702</v>
      </c>
      <c r="AM19" s="38">
        <v>8</v>
      </c>
      <c r="AN19" s="38">
        <v>270</v>
      </c>
      <c r="AO19" s="38"/>
      <c r="AP19" s="38"/>
      <c r="AQ19" s="37">
        <v>42702</v>
      </c>
      <c r="AR19" s="38"/>
      <c r="AS19" s="62">
        <v>928000</v>
      </c>
      <c r="AT19" s="38" t="s">
        <v>188</v>
      </c>
      <c r="AU19" s="38" t="s">
        <v>188</v>
      </c>
      <c r="AV19" s="62">
        <v>928000</v>
      </c>
      <c r="AW19" s="38" t="s">
        <v>80</v>
      </c>
      <c r="AX19" s="38" t="s">
        <v>80</v>
      </c>
      <c r="AY19" s="38" t="s">
        <v>67</v>
      </c>
      <c r="AZ19" s="38" t="s">
        <v>67</v>
      </c>
      <c r="BA19" s="38" t="s">
        <v>81</v>
      </c>
      <c r="BB19" s="38" t="s">
        <v>189</v>
      </c>
      <c r="BC19" s="43" t="s">
        <v>95</v>
      </c>
      <c r="BD19" s="38" t="s">
        <v>70</v>
      </c>
      <c r="BE19" s="38"/>
      <c r="BF19" s="38"/>
      <c r="BG19" s="38"/>
    </row>
    <row r="20" spans="1:59" ht="231.75">
      <c r="A20" s="37">
        <v>42419</v>
      </c>
      <c r="B20" s="38">
        <v>2016</v>
      </c>
      <c r="C20" s="38">
        <v>13</v>
      </c>
      <c r="D20" s="38">
        <v>5</v>
      </c>
      <c r="E20" s="38" t="s">
        <v>83</v>
      </c>
      <c r="F20" s="38" t="s">
        <v>190</v>
      </c>
      <c r="G20" s="38" t="s">
        <v>191</v>
      </c>
      <c r="H20" s="38" t="s">
        <v>192</v>
      </c>
      <c r="I20" s="63" t="s">
        <v>193</v>
      </c>
      <c r="J20" s="38">
        <v>0</v>
      </c>
      <c r="K20" s="38">
        <v>0</v>
      </c>
      <c r="L20" s="38">
        <v>0</v>
      </c>
      <c r="M20" s="38" t="s">
        <v>70</v>
      </c>
      <c r="N20" s="38">
        <v>0</v>
      </c>
      <c r="O20" s="38" t="s">
        <v>194</v>
      </c>
      <c r="P20" s="38" t="s">
        <v>87</v>
      </c>
      <c r="Q20" s="38">
        <v>1018420719</v>
      </c>
      <c r="R20" s="38" t="s">
        <v>88</v>
      </c>
      <c r="S20" s="53" t="s">
        <v>170</v>
      </c>
      <c r="T20" s="38" t="s">
        <v>195</v>
      </c>
      <c r="U20" s="38" t="s">
        <v>115</v>
      </c>
      <c r="V20" s="38" t="s">
        <v>75</v>
      </c>
      <c r="W20" s="38">
        <v>0</v>
      </c>
      <c r="X20" s="38">
        <v>59</v>
      </c>
      <c r="Y20" s="37">
        <v>42412</v>
      </c>
      <c r="Z20" s="39">
        <v>14000000</v>
      </c>
      <c r="AA20" s="64">
        <v>656</v>
      </c>
      <c r="AB20" s="64" t="s">
        <v>129</v>
      </c>
      <c r="AC20" s="64" t="s">
        <v>78</v>
      </c>
      <c r="AD20" s="64" t="s">
        <v>130</v>
      </c>
      <c r="AE20" s="64">
        <v>0</v>
      </c>
      <c r="AF20" s="64" t="s">
        <v>70</v>
      </c>
      <c r="AG20" s="38">
        <v>73</v>
      </c>
      <c r="AH20" s="37">
        <v>42430</v>
      </c>
      <c r="AI20" s="39">
        <v>14000000</v>
      </c>
      <c r="AJ20" s="37">
        <v>42430</v>
      </c>
      <c r="AK20" s="61">
        <v>42430</v>
      </c>
      <c r="AL20" s="61">
        <v>42551</v>
      </c>
      <c r="AM20" s="65">
        <v>4</v>
      </c>
      <c r="AN20" s="66">
        <v>120</v>
      </c>
      <c r="AO20" s="67"/>
      <c r="AP20" s="67"/>
      <c r="AQ20" s="61">
        <v>42551</v>
      </c>
      <c r="AR20" s="38"/>
      <c r="AS20" s="42">
        <v>14000000</v>
      </c>
      <c r="AT20" s="42">
        <v>0</v>
      </c>
      <c r="AU20" s="42">
        <v>0</v>
      </c>
      <c r="AV20" s="42">
        <v>14000000</v>
      </c>
      <c r="AW20" s="38" t="s">
        <v>80</v>
      </c>
      <c r="AX20" s="38" t="s">
        <v>80</v>
      </c>
      <c r="AY20" s="38" t="s">
        <v>67</v>
      </c>
      <c r="AZ20" s="38" t="s">
        <v>67</v>
      </c>
      <c r="BA20" s="38" t="s">
        <v>81</v>
      </c>
      <c r="BB20" s="38" t="s">
        <v>196</v>
      </c>
      <c r="BC20" s="43" t="s">
        <v>95</v>
      </c>
      <c r="BD20" s="38" t="s">
        <v>70</v>
      </c>
      <c r="BE20" s="38"/>
      <c r="BF20" s="38"/>
      <c r="BG20" s="38"/>
    </row>
    <row r="21" spans="1:59" s="70" customFormat="1" ht="405.75">
      <c r="A21" s="61">
        <v>42397</v>
      </c>
      <c r="B21" s="67">
        <v>2016</v>
      </c>
      <c r="C21" s="67">
        <v>14</v>
      </c>
      <c r="D21" s="67">
        <v>4</v>
      </c>
      <c r="E21" s="67" t="s">
        <v>162</v>
      </c>
      <c r="F21" s="67" t="s">
        <v>67</v>
      </c>
      <c r="G21" s="67" t="s">
        <v>67</v>
      </c>
      <c r="H21" s="67" t="s">
        <v>97</v>
      </c>
      <c r="I21" s="67" t="s">
        <v>197</v>
      </c>
      <c r="J21" s="67">
        <v>0</v>
      </c>
      <c r="K21" s="67" t="s">
        <v>70</v>
      </c>
      <c r="L21" s="67">
        <v>0</v>
      </c>
      <c r="M21" s="67">
        <v>0</v>
      </c>
      <c r="N21" s="67">
        <v>0</v>
      </c>
      <c r="O21" s="67" t="s">
        <v>198</v>
      </c>
      <c r="P21" s="67" t="s">
        <v>100</v>
      </c>
      <c r="Q21" s="67">
        <v>800148041</v>
      </c>
      <c r="R21" s="67" t="s">
        <v>67</v>
      </c>
      <c r="S21" s="67" t="s">
        <v>67</v>
      </c>
      <c r="T21" s="67" t="s">
        <v>67</v>
      </c>
      <c r="U21" s="67" t="s">
        <v>74</v>
      </c>
      <c r="V21" s="67" t="s">
        <v>75</v>
      </c>
      <c r="W21" s="67" t="s">
        <v>136</v>
      </c>
      <c r="X21" s="67">
        <v>32</v>
      </c>
      <c r="Y21" s="61">
        <v>42397</v>
      </c>
      <c r="Z21" s="68">
        <v>47703818</v>
      </c>
      <c r="AA21" s="67">
        <v>0</v>
      </c>
      <c r="AB21" s="67" t="s">
        <v>199</v>
      </c>
      <c r="AC21" s="67">
        <v>0</v>
      </c>
      <c r="AD21" s="67" t="s">
        <v>200</v>
      </c>
      <c r="AE21" s="67" t="s">
        <v>70</v>
      </c>
      <c r="AF21" s="67">
        <v>0</v>
      </c>
      <c r="AG21" s="67">
        <v>74</v>
      </c>
      <c r="AH21" s="61">
        <v>42430</v>
      </c>
      <c r="AI21" s="68">
        <v>39704271</v>
      </c>
      <c r="AJ21" s="61">
        <v>42419</v>
      </c>
      <c r="AK21" s="61">
        <v>42430</v>
      </c>
      <c r="AL21" s="61">
        <v>42674</v>
      </c>
      <c r="AM21" s="65">
        <v>8</v>
      </c>
      <c r="AN21" s="66">
        <v>240</v>
      </c>
      <c r="AO21" s="67"/>
      <c r="AP21" s="67"/>
      <c r="AQ21" s="61">
        <v>42308</v>
      </c>
      <c r="AR21" s="67"/>
      <c r="AS21" s="69">
        <v>39704271</v>
      </c>
      <c r="AT21" s="69">
        <v>0</v>
      </c>
      <c r="AU21" s="69">
        <v>0</v>
      </c>
      <c r="AV21" s="69">
        <v>39704271</v>
      </c>
      <c r="AW21" s="67" t="s">
        <v>67</v>
      </c>
      <c r="AX21" s="67" t="s">
        <v>80</v>
      </c>
      <c r="AY21" s="67" t="s">
        <v>67</v>
      </c>
      <c r="AZ21" s="67" t="s">
        <v>67</v>
      </c>
      <c r="BA21" s="67" t="s">
        <v>81</v>
      </c>
      <c r="BB21" s="67" t="s">
        <v>103</v>
      </c>
      <c r="BC21" s="43" t="s">
        <v>95</v>
      </c>
      <c r="BD21" s="67" t="s">
        <v>70</v>
      </c>
      <c r="BE21" s="67"/>
      <c r="BF21" s="67"/>
      <c r="BG21" s="67"/>
    </row>
    <row r="22" spans="1:59" s="70" customFormat="1" ht="409.5">
      <c r="A22" s="61">
        <v>42426</v>
      </c>
      <c r="B22" s="67">
        <v>2016</v>
      </c>
      <c r="C22" s="67">
        <v>15</v>
      </c>
      <c r="D22" s="67">
        <v>5</v>
      </c>
      <c r="E22" s="67" t="s">
        <v>83</v>
      </c>
      <c r="F22" s="67" t="s">
        <v>201</v>
      </c>
      <c r="G22" s="67" t="s">
        <v>202</v>
      </c>
      <c r="H22" s="67" t="s">
        <v>203</v>
      </c>
      <c r="I22" s="71" t="s">
        <v>204</v>
      </c>
      <c r="J22" s="67">
        <v>0</v>
      </c>
      <c r="K22" s="67">
        <v>0</v>
      </c>
      <c r="L22" s="67">
        <v>0</v>
      </c>
      <c r="M22" s="67" t="s">
        <v>70</v>
      </c>
      <c r="N22" s="67">
        <v>0</v>
      </c>
      <c r="O22" s="67" t="s">
        <v>205</v>
      </c>
      <c r="P22" s="67" t="s">
        <v>87</v>
      </c>
      <c r="Q22" s="67">
        <v>1018438879</v>
      </c>
      <c r="R22" s="67" t="s">
        <v>88</v>
      </c>
      <c r="S22" s="53" t="s">
        <v>170</v>
      </c>
      <c r="T22" s="67" t="s">
        <v>67</v>
      </c>
      <c r="U22" s="67" t="s">
        <v>115</v>
      </c>
      <c r="V22" s="67" t="s">
        <v>75</v>
      </c>
      <c r="W22" s="67">
        <v>0</v>
      </c>
      <c r="X22" s="67">
        <v>56</v>
      </c>
      <c r="Y22" s="61">
        <v>42408</v>
      </c>
      <c r="Z22" s="68">
        <v>15000000</v>
      </c>
      <c r="AA22" s="67">
        <v>475</v>
      </c>
      <c r="AB22" s="67" t="s">
        <v>206</v>
      </c>
      <c r="AC22" s="67" t="s">
        <v>122</v>
      </c>
      <c r="AD22" s="67" t="s">
        <v>207</v>
      </c>
      <c r="AE22" s="67">
        <v>0</v>
      </c>
      <c r="AF22" s="67" t="s">
        <v>70</v>
      </c>
      <c r="AG22" s="67">
        <v>93</v>
      </c>
      <c r="AH22" s="61">
        <v>42432</v>
      </c>
      <c r="AI22" s="68">
        <v>15000000</v>
      </c>
      <c r="AJ22" s="61">
        <v>42431</v>
      </c>
      <c r="AK22" s="61">
        <v>41336</v>
      </c>
      <c r="AL22" s="61">
        <v>42584</v>
      </c>
      <c r="AM22" s="65">
        <v>5</v>
      </c>
      <c r="AN22" s="66">
        <v>150</v>
      </c>
      <c r="AO22" s="67"/>
      <c r="AP22" s="67"/>
      <c r="AQ22" s="61">
        <v>42584</v>
      </c>
      <c r="AR22" s="67"/>
      <c r="AS22" s="69">
        <v>15000000</v>
      </c>
      <c r="AT22" s="69">
        <v>0</v>
      </c>
      <c r="AU22" s="69">
        <v>0</v>
      </c>
      <c r="AV22" s="69">
        <v>15000000</v>
      </c>
      <c r="AW22" s="67" t="s">
        <v>80</v>
      </c>
      <c r="AX22" s="67" t="s">
        <v>80</v>
      </c>
      <c r="AY22" s="67" t="s">
        <v>67</v>
      </c>
      <c r="AZ22" s="67" t="s">
        <v>67</v>
      </c>
      <c r="BA22" s="67" t="s">
        <v>81</v>
      </c>
      <c r="BB22" s="67" t="s">
        <v>208</v>
      </c>
      <c r="BC22" s="43" t="s">
        <v>95</v>
      </c>
      <c r="BD22" s="67" t="s">
        <v>70</v>
      </c>
      <c r="BE22" s="67"/>
      <c r="BF22" s="67"/>
      <c r="BG22" s="67"/>
    </row>
    <row r="23" spans="1:59" s="70" customFormat="1" ht="409.5">
      <c r="A23" s="61">
        <v>42433</v>
      </c>
      <c r="B23" s="67">
        <v>2016</v>
      </c>
      <c r="C23" s="67">
        <v>16</v>
      </c>
      <c r="D23" s="67">
        <v>5</v>
      </c>
      <c r="E23" s="67" t="s">
        <v>141</v>
      </c>
      <c r="F23" s="67" t="s">
        <v>209</v>
      </c>
      <c r="G23" s="67" t="s">
        <v>210</v>
      </c>
      <c r="H23" s="67" t="s">
        <v>151</v>
      </c>
      <c r="I23" s="71" t="s">
        <v>211</v>
      </c>
      <c r="J23" s="67">
        <v>0</v>
      </c>
      <c r="K23" s="67">
        <v>0</v>
      </c>
      <c r="L23" s="67">
        <v>0</v>
      </c>
      <c r="M23" s="67" t="s">
        <v>70</v>
      </c>
      <c r="N23" s="67">
        <v>0</v>
      </c>
      <c r="O23" s="67" t="s">
        <v>212</v>
      </c>
      <c r="P23" s="67" t="s">
        <v>87</v>
      </c>
      <c r="Q23" s="67">
        <v>14994626</v>
      </c>
      <c r="R23" s="67" t="s">
        <v>213</v>
      </c>
      <c r="S23" s="53" t="s">
        <v>244</v>
      </c>
      <c r="T23" s="67" t="s">
        <v>67</v>
      </c>
      <c r="U23" s="67" t="s">
        <v>115</v>
      </c>
      <c r="V23" s="67" t="s">
        <v>75</v>
      </c>
      <c r="W23" s="67">
        <v>0</v>
      </c>
      <c r="X23" s="67">
        <v>58</v>
      </c>
      <c r="Y23" s="61">
        <v>42412</v>
      </c>
      <c r="Z23" s="68">
        <v>2800000</v>
      </c>
      <c r="AA23" s="67">
        <v>0</v>
      </c>
      <c r="AB23" s="67" t="s">
        <v>156</v>
      </c>
      <c r="AC23" s="67">
        <v>0</v>
      </c>
      <c r="AD23" s="67" t="s">
        <v>157</v>
      </c>
      <c r="AE23" s="67" t="s">
        <v>70</v>
      </c>
      <c r="AF23" s="67">
        <v>0</v>
      </c>
      <c r="AG23" s="67">
        <v>98</v>
      </c>
      <c r="AH23" s="61">
        <v>42437</v>
      </c>
      <c r="AI23" s="68">
        <v>2800000</v>
      </c>
      <c r="AJ23" s="61">
        <v>42437</v>
      </c>
      <c r="AK23" s="61">
        <v>42437</v>
      </c>
      <c r="AL23" s="61">
        <v>42497</v>
      </c>
      <c r="AM23" s="65">
        <v>2</v>
      </c>
      <c r="AN23" s="66">
        <v>30</v>
      </c>
      <c r="AO23" s="67"/>
      <c r="AP23" s="67"/>
      <c r="AQ23" s="61">
        <v>42497</v>
      </c>
      <c r="AR23" s="67"/>
      <c r="AS23" s="69">
        <v>2800000</v>
      </c>
      <c r="AT23" s="69">
        <v>0</v>
      </c>
      <c r="AU23" s="69">
        <v>0</v>
      </c>
      <c r="AV23" s="69">
        <v>2800000</v>
      </c>
      <c r="AW23" s="67" t="s">
        <v>80</v>
      </c>
      <c r="AX23" s="67" t="s">
        <v>80</v>
      </c>
      <c r="AY23" s="67" t="s">
        <v>67</v>
      </c>
      <c r="AZ23" s="67" t="s">
        <v>67</v>
      </c>
      <c r="BA23" s="67" t="s">
        <v>81</v>
      </c>
      <c r="BB23" s="67" t="s">
        <v>155</v>
      </c>
      <c r="BC23" s="43" t="s">
        <v>95</v>
      </c>
      <c r="BD23" s="67" t="s">
        <v>70</v>
      </c>
      <c r="BE23" s="67"/>
      <c r="BF23" s="67"/>
      <c r="BG23" s="67"/>
    </row>
    <row r="24" spans="1:59" ht="159">
      <c r="A24" s="37">
        <v>42432</v>
      </c>
      <c r="B24" s="38">
        <v>2016</v>
      </c>
      <c r="C24" s="38">
        <v>17</v>
      </c>
      <c r="D24" s="38">
        <v>5</v>
      </c>
      <c r="E24" s="38" t="s">
        <v>141</v>
      </c>
      <c r="F24" s="38" t="s">
        <v>67</v>
      </c>
      <c r="G24" s="38" t="s">
        <v>214</v>
      </c>
      <c r="H24" s="38" t="s">
        <v>97</v>
      </c>
      <c r="I24" s="63" t="s">
        <v>215</v>
      </c>
      <c r="J24" s="38">
        <v>0</v>
      </c>
      <c r="K24" s="38">
        <v>0</v>
      </c>
      <c r="L24" s="38">
        <v>0</v>
      </c>
      <c r="M24" s="38" t="s">
        <v>70</v>
      </c>
      <c r="N24" s="38">
        <v>0</v>
      </c>
      <c r="O24" s="38" t="s">
        <v>216</v>
      </c>
      <c r="P24" s="38" t="s">
        <v>87</v>
      </c>
      <c r="Q24" s="38">
        <v>80408842</v>
      </c>
      <c r="R24" s="38" t="s">
        <v>88</v>
      </c>
      <c r="S24" s="53" t="s">
        <v>243</v>
      </c>
      <c r="T24" s="38" t="s">
        <v>67</v>
      </c>
      <c r="U24" s="38" t="s">
        <v>115</v>
      </c>
      <c r="V24" s="38" t="s">
        <v>75</v>
      </c>
      <c r="W24" s="38">
        <v>0</v>
      </c>
      <c r="X24" s="38">
        <v>61</v>
      </c>
      <c r="Y24" s="37">
        <v>42418</v>
      </c>
      <c r="Z24" s="39">
        <v>4400000</v>
      </c>
      <c r="AA24" s="53">
        <v>0</v>
      </c>
      <c r="AB24" s="53" t="s">
        <v>186</v>
      </c>
      <c r="AC24" s="38">
        <v>0</v>
      </c>
      <c r="AD24" s="53" t="s">
        <v>187</v>
      </c>
      <c r="AE24" s="53" t="s">
        <v>70</v>
      </c>
      <c r="AF24" s="53">
        <v>0</v>
      </c>
      <c r="AG24" s="38">
        <v>99</v>
      </c>
      <c r="AH24" s="37">
        <v>42437</v>
      </c>
      <c r="AI24" s="39">
        <v>4400000</v>
      </c>
      <c r="AJ24" s="37">
        <v>42437</v>
      </c>
      <c r="AK24" s="52">
        <v>42445</v>
      </c>
      <c r="AL24" s="52">
        <v>42750</v>
      </c>
      <c r="AM24" s="65">
        <v>10</v>
      </c>
      <c r="AN24" s="66">
        <v>300</v>
      </c>
      <c r="AO24" s="67"/>
      <c r="AP24" s="67"/>
      <c r="AQ24" s="52">
        <v>42750</v>
      </c>
      <c r="AR24" s="38"/>
      <c r="AS24" s="42">
        <v>4400000</v>
      </c>
      <c r="AT24" s="42">
        <v>0</v>
      </c>
      <c r="AU24" s="42">
        <v>0</v>
      </c>
      <c r="AV24" s="42">
        <v>4400000</v>
      </c>
      <c r="AW24" s="53" t="s">
        <v>80</v>
      </c>
      <c r="AX24" s="38" t="s">
        <v>80</v>
      </c>
      <c r="AY24" s="38" t="s">
        <v>67</v>
      </c>
      <c r="AZ24" s="38" t="s">
        <v>67</v>
      </c>
      <c r="BA24" s="38" t="s">
        <v>81</v>
      </c>
      <c r="BB24" s="38" t="s">
        <v>124</v>
      </c>
      <c r="BC24" s="43" t="s">
        <v>95</v>
      </c>
      <c r="BD24" s="38" t="s">
        <v>70</v>
      </c>
      <c r="BE24" s="38"/>
      <c r="BF24" s="38"/>
      <c r="BG24" s="38"/>
    </row>
    <row r="25" spans="1:59" ht="409.5">
      <c r="A25" s="37">
        <v>42432</v>
      </c>
      <c r="B25" s="38">
        <v>2016</v>
      </c>
      <c r="C25" s="38">
        <v>18</v>
      </c>
      <c r="D25" s="38">
        <v>12</v>
      </c>
      <c r="E25" s="38" t="s">
        <v>217</v>
      </c>
      <c r="F25" s="38" t="s">
        <v>67</v>
      </c>
      <c r="G25" s="38" t="s">
        <v>67</v>
      </c>
      <c r="H25" s="38" t="s">
        <v>97</v>
      </c>
      <c r="I25" s="72" t="s">
        <v>218</v>
      </c>
      <c r="J25" s="38">
        <v>0</v>
      </c>
      <c r="K25" s="38">
        <v>0</v>
      </c>
      <c r="L25" s="38">
        <v>0</v>
      </c>
      <c r="M25" s="38" t="s">
        <v>70</v>
      </c>
      <c r="N25" s="38">
        <v>0</v>
      </c>
      <c r="O25" s="38" t="s">
        <v>219</v>
      </c>
      <c r="P25" s="38" t="s">
        <v>100</v>
      </c>
      <c r="Q25" s="38" t="s">
        <v>220</v>
      </c>
      <c r="R25" s="38" t="s">
        <v>67</v>
      </c>
      <c r="S25" s="38" t="s">
        <v>67</v>
      </c>
      <c r="T25" s="38" t="s">
        <v>67</v>
      </c>
      <c r="U25" s="38" t="s">
        <v>74</v>
      </c>
      <c r="V25" s="38" t="s">
        <v>75</v>
      </c>
      <c r="W25" s="38" t="s">
        <v>221</v>
      </c>
      <c r="X25" s="38">
        <v>0</v>
      </c>
      <c r="Y25" s="38">
        <v>0</v>
      </c>
      <c r="Z25" s="39">
        <v>0</v>
      </c>
      <c r="AA25" s="53">
        <v>0</v>
      </c>
      <c r="AB25" s="53">
        <v>0</v>
      </c>
      <c r="AC25" s="38">
        <v>0</v>
      </c>
      <c r="AD25" s="53">
        <v>0</v>
      </c>
      <c r="AE25" s="53">
        <v>0</v>
      </c>
      <c r="AF25" s="53">
        <v>0</v>
      </c>
      <c r="AG25" s="38">
        <v>0</v>
      </c>
      <c r="AH25" s="38">
        <v>0</v>
      </c>
      <c r="AI25" s="39">
        <v>0</v>
      </c>
      <c r="AJ25" s="37">
        <v>42438</v>
      </c>
      <c r="AK25" s="52">
        <v>42438</v>
      </c>
      <c r="AL25" s="52">
        <v>42452</v>
      </c>
      <c r="AM25" s="65">
        <v>0.15</v>
      </c>
      <c r="AN25" s="66">
        <v>15</v>
      </c>
      <c r="AO25" s="67"/>
      <c r="AP25" s="67"/>
      <c r="AQ25" s="52">
        <v>42452</v>
      </c>
      <c r="AR25" s="38"/>
      <c r="AS25" s="42">
        <v>0</v>
      </c>
      <c r="AT25" s="42">
        <v>0</v>
      </c>
      <c r="AU25" s="42">
        <v>0</v>
      </c>
      <c r="AV25" s="42">
        <v>0</v>
      </c>
      <c r="AW25" s="53" t="s">
        <v>67</v>
      </c>
      <c r="AX25" s="38" t="s">
        <v>80</v>
      </c>
      <c r="AY25" s="38" t="s">
        <v>67</v>
      </c>
      <c r="AZ25" s="38" t="s">
        <v>67</v>
      </c>
      <c r="BA25" s="38" t="s">
        <v>81</v>
      </c>
      <c r="BB25" s="38" t="s">
        <v>124</v>
      </c>
      <c r="BC25" s="43" t="s">
        <v>95</v>
      </c>
      <c r="BD25" s="38"/>
      <c r="BE25" s="38" t="s">
        <v>70</v>
      </c>
      <c r="BF25" s="38"/>
      <c r="BG25" s="38"/>
    </row>
    <row r="26" spans="1:59" ht="409.5">
      <c r="A26" s="37">
        <v>42432</v>
      </c>
      <c r="B26" s="38">
        <v>2016</v>
      </c>
      <c r="C26" s="38">
        <v>19</v>
      </c>
      <c r="D26" s="38">
        <v>8</v>
      </c>
      <c r="E26" s="38" t="s">
        <v>96</v>
      </c>
      <c r="F26" s="38" t="s">
        <v>67</v>
      </c>
      <c r="G26" s="38" t="s">
        <v>67</v>
      </c>
      <c r="H26" s="67" t="s">
        <v>68</v>
      </c>
      <c r="I26" s="63" t="s">
        <v>222</v>
      </c>
      <c r="J26" s="38">
        <v>0</v>
      </c>
      <c r="K26" s="38">
        <v>0</v>
      </c>
      <c r="L26" s="38">
        <v>0</v>
      </c>
      <c r="M26" s="38" t="s">
        <v>70</v>
      </c>
      <c r="N26" s="38">
        <v>0</v>
      </c>
      <c r="O26" s="38" t="s">
        <v>223</v>
      </c>
      <c r="P26" s="38" t="s">
        <v>100</v>
      </c>
      <c r="Q26" s="73" t="s">
        <v>224</v>
      </c>
      <c r="R26" s="38" t="s">
        <v>67</v>
      </c>
      <c r="S26" s="38" t="s">
        <v>67</v>
      </c>
      <c r="T26" s="38" t="s">
        <v>67</v>
      </c>
      <c r="U26" s="38" t="s">
        <v>74</v>
      </c>
      <c r="V26" s="38" t="s">
        <v>75</v>
      </c>
      <c r="W26" s="38" t="s">
        <v>225</v>
      </c>
      <c r="X26" s="38">
        <v>0</v>
      </c>
      <c r="Y26" s="38">
        <v>0</v>
      </c>
      <c r="Z26" s="39">
        <v>0</v>
      </c>
      <c r="AA26" s="53">
        <v>0</v>
      </c>
      <c r="AB26" s="53">
        <v>0</v>
      </c>
      <c r="AC26" s="38">
        <v>0</v>
      </c>
      <c r="AD26" s="53">
        <v>0</v>
      </c>
      <c r="AE26" s="53">
        <v>0</v>
      </c>
      <c r="AF26" s="53">
        <v>0</v>
      </c>
      <c r="AG26" s="38">
        <v>0</v>
      </c>
      <c r="AH26" s="38">
        <v>0</v>
      </c>
      <c r="AI26" s="39">
        <v>0</v>
      </c>
      <c r="AJ26" s="37">
        <v>42439</v>
      </c>
      <c r="AK26" s="52">
        <v>42440</v>
      </c>
      <c r="AL26" s="52">
        <v>42456</v>
      </c>
      <c r="AM26" s="65">
        <v>0.17</v>
      </c>
      <c r="AN26" s="66">
        <v>15</v>
      </c>
      <c r="AO26" s="67"/>
      <c r="AP26" s="67"/>
      <c r="AQ26" s="52">
        <v>42456</v>
      </c>
      <c r="AR26" s="42">
        <v>8066612</v>
      </c>
      <c r="AS26" s="42">
        <v>0</v>
      </c>
      <c r="AT26" s="42">
        <v>0</v>
      </c>
      <c r="AU26" s="42">
        <v>0</v>
      </c>
      <c r="AV26" s="42">
        <v>0</v>
      </c>
      <c r="AW26" s="53" t="s">
        <v>80</v>
      </c>
      <c r="AX26" s="38" t="s">
        <v>80</v>
      </c>
      <c r="AY26" s="38" t="s">
        <v>67</v>
      </c>
      <c r="AZ26" s="38" t="s">
        <v>67</v>
      </c>
      <c r="BA26" s="38" t="s">
        <v>81</v>
      </c>
      <c r="BB26" s="38" t="s">
        <v>82</v>
      </c>
      <c r="BC26" s="43" t="s">
        <v>95</v>
      </c>
      <c r="BD26" s="38"/>
      <c r="BE26" s="38" t="s">
        <v>70</v>
      </c>
      <c r="BF26" s="38"/>
      <c r="BG26" s="38"/>
    </row>
    <row r="27" spans="1:59" ht="275.25">
      <c r="A27" s="37">
        <v>42453</v>
      </c>
      <c r="B27" s="38">
        <v>2016</v>
      </c>
      <c r="C27" s="38">
        <v>20</v>
      </c>
      <c r="D27" s="38">
        <v>5</v>
      </c>
      <c r="E27" s="38" t="s">
        <v>83</v>
      </c>
      <c r="F27" s="38" t="s">
        <v>226</v>
      </c>
      <c r="G27" s="38" t="s">
        <v>227</v>
      </c>
      <c r="H27" s="67" t="s">
        <v>228</v>
      </c>
      <c r="I27" s="63" t="s">
        <v>229</v>
      </c>
      <c r="J27" s="38">
        <v>0</v>
      </c>
      <c r="K27" s="38">
        <v>0</v>
      </c>
      <c r="L27" s="38">
        <v>0</v>
      </c>
      <c r="M27" s="38" t="s">
        <v>70</v>
      </c>
      <c r="N27" s="38">
        <v>0</v>
      </c>
      <c r="O27" s="38" t="s">
        <v>230</v>
      </c>
      <c r="P27" s="38" t="s">
        <v>87</v>
      </c>
      <c r="Q27" s="38">
        <v>52582347</v>
      </c>
      <c r="R27" s="38" t="s">
        <v>88</v>
      </c>
      <c r="S27" s="53" t="s">
        <v>242</v>
      </c>
      <c r="T27" s="38" t="s">
        <v>67</v>
      </c>
      <c r="U27" s="38" t="s">
        <v>115</v>
      </c>
      <c r="V27" s="38" t="s">
        <v>75</v>
      </c>
      <c r="W27" s="38">
        <v>0</v>
      </c>
      <c r="X27" s="38">
        <v>33</v>
      </c>
      <c r="Y27" s="37">
        <v>42397</v>
      </c>
      <c r="Z27" s="39">
        <v>30000000</v>
      </c>
      <c r="AA27" s="64">
        <v>656</v>
      </c>
      <c r="AB27" s="64" t="s">
        <v>129</v>
      </c>
      <c r="AC27" s="64" t="s">
        <v>78</v>
      </c>
      <c r="AD27" s="64" t="s">
        <v>130</v>
      </c>
      <c r="AE27" s="64">
        <v>0</v>
      </c>
      <c r="AF27" s="64" t="s">
        <v>70</v>
      </c>
      <c r="AG27" s="38">
        <v>103</v>
      </c>
      <c r="AH27" s="37">
        <v>42443</v>
      </c>
      <c r="AI27" s="39">
        <v>30000000</v>
      </c>
      <c r="AJ27" s="37">
        <v>42443</v>
      </c>
      <c r="AK27" s="52">
        <v>42443</v>
      </c>
      <c r="AL27" s="52">
        <v>42702</v>
      </c>
      <c r="AM27" s="65">
        <v>8.15</v>
      </c>
      <c r="AN27" s="66">
        <v>285</v>
      </c>
      <c r="AO27" s="67"/>
      <c r="AP27" s="67"/>
      <c r="AQ27" s="52">
        <v>42702</v>
      </c>
      <c r="AR27" s="38"/>
      <c r="AS27" s="42">
        <v>30000000</v>
      </c>
      <c r="AT27" s="42">
        <v>0</v>
      </c>
      <c r="AU27" s="42">
        <v>0</v>
      </c>
      <c r="AV27" s="42">
        <v>30000000</v>
      </c>
      <c r="AW27" s="53" t="s">
        <v>80</v>
      </c>
      <c r="AX27" s="38" t="s">
        <v>80</v>
      </c>
      <c r="AY27" s="38" t="s">
        <v>67</v>
      </c>
      <c r="AZ27" s="38" t="s">
        <v>67</v>
      </c>
      <c r="BA27" s="38" t="s">
        <v>81</v>
      </c>
      <c r="BB27" s="38" t="s">
        <v>231</v>
      </c>
      <c r="BC27" s="43" t="s">
        <v>95</v>
      </c>
      <c r="BD27" s="38" t="s">
        <v>70</v>
      </c>
      <c r="BE27" s="38"/>
      <c r="BF27" s="38"/>
      <c r="BG27" s="38"/>
    </row>
    <row r="28" spans="1:59" ht="289.5">
      <c r="A28" s="37">
        <v>42437</v>
      </c>
      <c r="B28" s="38">
        <v>2016</v>
      </c>
      <c r="C28" s="38">
        <v>21</v>
      </c>
      <c r="D28" s="38">
        <v>5</v>
      </c>
      <c r="E28" s="38" t="s">
        <v>83</v>
      </c>
      <c r="F28" s="38" t="s">
        <v>232</v>
      </c>
      <c r="G28" s="38" t="s">
        <v>233</v>
      </c>
      <c r="H28" s="67" t="s">
        <v>228</v>
      </c>
      <c r="I28" s="63" t="s">
        <v>234</v>
      </c>
      <c r="J28" s="38">
        <v>0</v>
      </c>
      <c r="K28" s="38">
        <v>0</v>
      </c>
      <c r="L28" s="38">
        <v>0</v>
      </c>
      <c r="M28" s="38" t="s">
        <v>70</v>
      </c>
      <c r="N28" s="38">
        <v>0</v>
      </c>
      <c r="O28" s="38" t="s">
        <v>235</v>
      </c>
      <c r="P28" s="38" t="s">
        <v>87</v>
      </c>
      <c r="Q28" s="38">
        <v>4613325</v>
      </c>
      <c r="R28" s="38" t="s">
        <v>236</v>
      </c>
      <c r="S28" s="53" t="s">
        <v>241</v>
      </c>
      <c r="T28" s="38" t="s">
        <v>67</v>
      </c>
      <c r="U28" s="38" t="s">
        <v>90</v>
      </c>
      <c r="V28" s="38" t="s">
        <v>75</v>
      </c>
      <c r="W28" s="38">
        <v>0</v>
      </c>
      <c r="X28" s="38">
        <v>90</v>
      </c>
      <c r="Y28" s="37">
        <v>42433</v>
      </c>
      <c r="Z28" s="39">
        <v>29750000</v>
      </c>
      <c r="AA28" s="64">
        <v>656</v>
      </c>
      <c r="AB28" s="64" t="s">
        <v>129</v>
      </c>
      <c r="AC28" s="64" t="s">
        <v>78</v>
      </c>
      <c r="AD28" s="64" t="s">
        <v>130</v>
      </c>
      <c r="AE28" s="64">
        <v>0</v>
      </c>
      <c r="AF28" s="64" t="s">
        <v>70</v>
      </c>
      <c r="AG28" s="38">
        <v>104</v>
      </c>
      <c r="AH28" s="37">
        <v>42445</v>
      </c>
      <c r="AI28" s="39">
        <v>29750000</v>
      </c>
      <c r="AJ28" s="37">
        <v>42444</v>
      </c>
      <c r="AK28" s="52">
        <v>42446</v>
      </c>
      <c r="AL28" s="52">
        <v>42705</v>
      </c>
      <c r="AM28" s="65">
        <v>8.15</v>
      </c>
      <c r="AN28" s="66">
        <v>285</v>
      </c>
      <c r="AO28" s="67"/>
      <c r="AP28" s="67"/>
      <c r="AQ28" s="52">
        <v>42705</v>
      </c>
      <c r="AR28" s="38"/>
      <c r="AS28" s="42">
        <v>29750000</v>
      </c>
      <c r="AT28" s="42">
        <v>0</v>
      </c>
      <c r="AU28" s="42">
        <v>0</v>
      </c>
      <c r="AV28" s="42">
        <v>29750000</v>
      </c>
      <c r="AW28" s="53" t="s">
        <v>80</v>
      </c>
      <c r="AX28" s="38" t="s">
        <v>80</v>
      </c>
      <c r="AY28" s="38" t="s">
        <v>67</v>
      </c>
      <c r="AZ28" s="38" t="s">
        <v>67</v>
      </c>
      <c r="BA28" s="38" t="s">
        <v>81</v>
      </c>
      <c r="BB28" s="38" t="s">
        <v>237</v>
      </c>
      <c r="BC28" s="43" t="s">
        <v>95</v>
      </c>
      <c r="BD28" s="38" t="s">
        <v>70</v>
      </c>
      <c r="BE28" s="38"/>
      <c r="BF28" s="38"/>
      <c r="BG28" s="38"/>
    </row>
    <row r="29" spans="1:59" ht="409.5">
      <c r="A29" s="37">
        <v>42443</v>
      </c>
      <c r="B29" s="38">
        <v>2016</v>
      </c>
      <c r="C29" s="38">
        <v>22</v>
      </c>
      <c r="D29" s="38">
        <v>8</v>
      </c>
      <c r="E29" s="38" t="s">
        <v>96</v>
      </c>
      <c r="F29" s="38" t="s">
        <v>67</v>
      </c>
      <c r="G29" s="38" t="s">
        <v>67</v>
      </c>
      <c r="H29" s="67" t="s">
        <v>68</v>
      </c>
      <c r="I29" s="63" t="s">
        <v>222</v>
      </c>
      <c r="J29" s="38">
        <v>0</v>
      </c>
      <c r="K29" s="38">
        <v>0</v>
      </c>
      <c r="L29" s="38">
        <v>0</v>
      </c>
      <c r="M29" s="38" t="s">
        <v>70</v>
      </c>
      <c r="N29" s="38">
        <v>0</v>
      </c>
      <c r="O29" s="38" t="s">
        <v>245</v>
      </c>
      <c r="P29" s="38" t="s">
        <v>100</v>
      </c>
      <c r="Q29" s="38" t="s">
        <v>246</v>
      </c>
      <c r="R29" s="67" t="s">
        <v>67</v>
      </c>
      <c r="S29" s="53" t="s">
        <v>67</v>
      </c>
      <c r="T29" s="67" t="s">
        <v>67</v>
      </c>
      <c r="U29" s="67" t="s">
        <v>74</v>
      </c>
      <c r="V29" s="67" t="s">
        <v>75</v>
      </c>
      <c r="W29" s="67" t="s">
        <v>76</v>
      </c>
      <c r="X29" s="38">
        <v>0</v>
      </c>
      <c r="Y29" s="38">
        <v>0</v>
      </c>
      <c r="Z29" s="39">
        <v>0</v>
      </c>
      <c r="AA29" s="53">
        <v>0</v>
      </c>
      <c r="AB29" s="53">
        <v>0</v>
      </c>
      <c r="AC29" s="53">
        <v>0</v>
      </c>
      <c r="AD29" s="53">
        <v>0</v>
      </c>
      <c r="AE29" s="53">
        <v>0</v>
      </c>
      <c r="AF29" s="53">
        <v>0</v>
      </c>
      <c r="AG29" s="53">
        <v>0</v>
      </c>
      <c r="AH29" s="53">
        <v>0</v>
      </c>
      <c r="AI29" s="39">
        <v>0</v>
      </c>
      <c r="AJ29" s="37">
        <v>42458</v>
      </c>
      <c r="AK29" s="61">
        <v>42460</v>
      </c>
      <c r="AL29" s="61">
        <v>42735</v>
      </c>
      <c r="AM29" s="65">
        <v>0.01</v>
      </c>
      <c r="AN29" s="66">
        <v>1</v>
      </c>
      <c r="AO29" s="67"/>
      <c r="AP29" s="67"/>
      <c r="AQ29" s="61">
        <v>42735</v>
      </c>
      <c r="AR29" s="42">
        <v>2344147</v>
      </c>
      <c r="AS29" s="42">
        <v>0</v>
      </c>
      <c r="AT29" s="42">
        <v>0</v>
      </c>
      <c r="AU29" s="42">
        <v>0</v>
      </c>
      <c r="AV29" s="42">
        <v>0</v>
      </c>
      <c r="AW29" s="53" t="s">
        <v>80</v>
      </c>
      <c r="AX29" s="38" t="s">
        <v>80</v>
      </c>
      <c r="AY29" s="38" t="s">
        <v>67</v>
      </c>
      <c r="AZ29" s="38" t="s">
        <v>67</v>
      </c>
      <c r="BA29" s="38" t="s">
        <v>81</v>
      </c>
      <c r="BB29" s="38" t="s">
        <v>82</v>
      </c>
      <c r="BC29" s="43" t="s">
        <v>95</v>
      </c>
      <c r="BD29" s="38"/>
      <c r="BE29" s="38" t="s">
        <v>70</v>
      </c>
      <c r="BF29" s="38"/>
      <c r="BG29" s="38"/>
    </row>
    <row r="30" spans="1:59" ht="409.5">
      <c r="A30" s="37">
        <v>42444</v>
      </c>
      <c r="B30" s="38">
        <v>2016</v>
      </c>
      <c r="C30" s="38">
        <v>23</v>
      </c>
      <c r="D30" s="38">
        <v>5</v>
      </c>
      <c r="E30" s="38" t="s">
        <v>83</v>
      </c>
      <c r="F30" s="38" t="s">
        <v>238</v>
      </c>
      <c r="G30" s="38" t="s">
        <v>67</v>
      </c>
      <c r="H30" s="67" t="s">
        <v>68</v>
      </c>
      <c r="I30" s="63" t="s">
        <v>239</v>
      </c>
      <c r="J30" s="38">
        <v>0</v>
      </c>
      <c r="K30" s="38">
        <v>0</v>
      </c>
      <c r="L30" s="38">
        <v>0</v>
      </c>
      <c r="M30" s="38" t="s">
        <v>70</v>
      </c>
      <c r="N30" s="38">
        <v>0</v>
      </c>
      <c r="O30" s="38" t="s">
        <v>240</v>
      </c>
      <c r="P30" s="38" t="s">
        <v>87</v>
      </c>
      <c r="Q30" s="38">
        <v>1015399425</v>
      </c>
      <c r="R30" s="38" t="s">
        <v>88</v>
      </c>
      <c r="S30" s="53" t="s">
        <v>170</v>
      </c>
      <c r="T30" s="38" t="s">
        <v>67</v>
      </c>
      <c r="U30" s="38" t="s">
        <v>115</v>
      </c>
      <c r="V30" s="38" t="s">
        <v>75</v>
      </c>
      <c r="W30" s="38">
        <v>0</v>
      </c>
      <c r="X30" s="38">
        <v>43</v>
      </c>
      <c r="Y30" s="37">
        <v>42401</v>
      </c>
      <c r="Z30" s="39">
        <v>8000000</v>
      </c>
      <c r="AA30" s="64">
        <v>656</v>
      </c>
      <c r="AB30" s="64" t="s">
        <v>129</v>
      </c>
      <c r="AC30" s="64" t="s">
        <v>78</v>
      </c>
      <c r="AD30" s="64" t="s">
        <v>130</v>
      </c>
      <c r="AE30" s="64">
        <v>0</v>
      </c>
      <c r="AF30" s="64" t="s">
        <v>70</v>
      </c>
      <c r="AG30" s="38">
        <v>127</v>
      </c>
      <c r="AH30" s="37">
        <v>42459</v>
      </c>
      <c r="AI30" s="39">
        <v>8000000</v>
      </c>
      <c r="AJ30" s="37">
        <v>42457</v>
      </c>
      <c r="AK30" s="61">
        <v>42461</v>
      </c>
      <c r="AL30" s="61">
        <v>42536</v>
      </c>
      <c r="AM30" s="65">
        <v>2.15</v>
      </c>
      <c r="AN30" s="66">
        <v>75</v>
      </c>
      <c r="AO30" s="67"/>
      <c r="AP30" s="67"/>
      <c r="AQ30" s="61">
        <v>42536</v>
      </c>
      <c r="AR30" s="38"/>
      <c r="AS30" s="42">
        <v>8000000</v>
      </c>
      <c r="AT30" s="42">
        <v>0</v>
      </c>
      <c r="AU30" s="42">
        <v>0</v>
      </c>
      <c r="AV30" s="42">
        <v>8000000</v>
      </c>
      <c r="AW30" s="53" t="s">
        <v>80</v>
      </c>
      <c r="AX30" s="38" t="s">
        <v>80</v>
      </c>
      <c r="AY30" s="38" t="s">
        <v>67</v>
      </c>
      <c r="AZ30" s="38" t="s">
        <v>67</v>
      </c>
      <c r="BA30" s="38" t="s">
        <v>81</v>
      </c>
      <c r="BB30" s="38" t="s">
        <v>82</v>
      </c>
      <c r="BC30" s="43" t="s">
        <v>95</v>
      </c>
      <c r="BD30" s="38" t="s">
        <v>70</v>
      </c>
      <c r="BE30" s="38"/>
      <c r="BF30" s="38"/>
      <c r="BG30" s="38"/>
    </row>
    <row r="75" ht="14.25">
      <c r="AU75" s="2" t="s">
        <v>154</v>
      </c>
    </row>
  </sheetData>
  <sheetProtection sheet="1"/>
  <mergeCells count="10">
    <mergeCell ref="AW3:BB3"/>
    <mergeCell ref="BC3:BG3"/>
    <mergeCell ref="A1:E1"/>
    <mergeCell ref="A2:AH2"/>
    <mergeCell ref="A3:I3"/>
    <mergeCell ref="J3:N3"/>
    <mergeCell ref="O3:W3"/>
    <mergeCell ref="X3:AI3"/>
    <mergeCell ref="AJ3:AQ3"/>
    <mergeCell ref="AR3:AV3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ljaramillo</dc:creator>
  <cp:keywords/>
  <dc:description/>
  <cp:lastModifiedBy>ANAPEREZ</cp:lastModifiedBy>
  <dcterms:created xsi:type="dcterms:W3CDTF">2016-02-08T15:37:35Z</dcterms:created>
  <dcterms:modified xsi:type="dcterms:W3CDTF">2016-04-05T21:46:02Z</dcterms:modified>
  <cp:category/>
  <cp:version/>
  <cp:contentType/>
  <cp:contentStatus/>
</cp:coreProperties>
</file>